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derico_filippi\Desktop\TRASPARENZA\12_BILANCI\Indicatori\"/>
    </mc:Choice>
  </mc:AlternateContent>
  <xr:revisionPtr revIDLastSave="0" documentId="13_ncr:1_{2C353649-015D-4D4F-A3E5-779CEA5DF200}" xr6:coauthVersionLast="47" xr6:coauthVersionMax="47" xr10:uidLastSave="{00000000-0000-0000-0000-000000000000}"/>
  <bookViews>
    <workbookView xWindow="2340" yWindow="2340" windowWidth="18900" windowHeight="11055" xr2:uid="{00000000-000D-0000-FFFF-FFFF00000000}"/>
  </bookViews>
  <sheets>
    <sheet name="indicatori" sheetId="1" r:id="rId1"/>
  </sheets>
  <calcPr calcId="191029" calcMode="manual"/>
</workbook>
</file>

<file path=xl/calcChain.xml><?xml version="1.0" encoding="utf-8"?>
<calcChain xmlns="http://schemas.openxmlformats.org/spreadsheetml/2006/main">
  <c r="C52" i="1" l="1"/>
  <c r="C21" i="1"/>
  <c r="D21" i="1"/>
  <c r="D51" i="1"/>
  <c r="D48" i="1"/>
  <c r="D45" i="1"/>
  <c r="D42" i="1"/>
  <c r="D39" i="1"/>
  <c r="D36" i="1"/>
  <c r="D33" i="1"/>
  <c r="D30" i="1"/>
  <c r="D27" i="1"/>
  <c r="D24" i="1"/>
  <c r="D18" i="1"/>
  <c r="D15" i="1"/>
  <c r="D12" i="1"/>
  <c r="D9" i="1"/>
  <c r="D6" i="1"/>
</calcChain>
</file>

<file path=xl/sharedStrings.xml><?xml version="1.0" encoding="utf-8"?>
<sst xmlns="http://schemas.openxmlformats.org/spreadsheetml/2006/main" count="52" uniqueCount="37">
  <si>
    <t>925</t>
  </si>
  <si>
    <t>FONDAZIONE OSPEDALE MAGGIORE POLICLINICO - MI</t>
  </si>
  <si>
    <t>Indicatori economici-gestionali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</si>
  <si>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</si>
  <si>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</si>
  <si>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</si>
  <si>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</si>
  <si>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</si>
  <si>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</si>
  <si>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</si>
  <si>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</si>
  <si>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</si>
  <si>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</si>
  <si>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</si>
  <si>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</si>
  <si>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</si>
  <si>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</si>
  <si>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</si>
  <si>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</si>
  <si>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</si>
  <si>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</si>
  <si>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</si>
  <si>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</si>
  <si>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</si>
  <si>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</si>
  <si>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</si>
  <si>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</si>
  <si>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</si>
  <si>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</si>
  <si>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</si>
  <si>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</si>
  <si>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</si>
  <si>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Indicatore 3:</t>
  </si>
  <si>
    <t>Costi caratteristici</t>
  </si>
  <si>
    <t>Indicatore 4:</t>
  </si>
  <si>
    <t>Totale costi al netto amm.ti sterilizzati</t>
  </si>
  <si>
    <t>FONDAZIONE IRCCS CA' GRANDA - OSPEDALE MAGGIORE POLICLINICO - INDICATORI DI BILANCIO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</si>
</sst>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-[$€]\ * #,##0.00_-;\-[$€]\ * #,##0.00_-;_-[$€]\ * &quot;-&quot;??_-;_-@_-"/>
    <numFmt numFmtId="165" formatCode="_-* #,##0_-;\-* #,##0_-;_-* \-_-;_-@_-"/>
    <numFmt numFmtId="166" formatCode="_-* #,##0.00\ _€_-;\-* #,##0.00\ _€_-;_-* &quot;-&quot;??\ _€_-;_-@_-"/>
  </numFmts>
  <fonts count="29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b/>
      <sz val="10"/>
      <name val="Arial"/>
      <family val="2"/>
    </font>
    <font>
      <i/>
      <u/>
      <sz val="11"/>
      <color indexed="8"/>
      <name val="Century Gothic"/>
      <family val="2"/>
    </font>
    <font>
      <i/>
      <sz val="11"/>
      <color indexed="8"/>
      <name val="Century Gothic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1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7" borderId="1" applyNumberFormat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23" borderId="4" applyNumberFormat="0" applyFont="0" applyAlignment="0" applyProtection="0"/>
    <xf numFmtId="0" fontId="10" fillId="16" borderId="5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9" fontId="11" fillId="24" borderId="6">
      <alignment vertical="center"/>
    </xf>
    <xf numFmtId="49" fontId="7" fillId="25" borderId="6">
      <alignment vertical="center"/>
    </xf>
    <xf numFmtId="49" fontId="7" fillId="25" borderId="6">
      <alignment vertical="center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/>
    <xf numFmtId="0" fontId="23" fillId="0" borderId="11" xfId="85" applyFont="1" applyBorder="1" applyAlignment="1" applyProtection="1">
      <alignment horizontal="center"/>
      <protection hidden="1"/>
    </xf>
    <xf numFmtId="0" fontId="23" fillId="0" borderId="0" xfId="85" applyFont="1"/>
    <xf numFmtId="0" fontId="25" fillId="0" borderId="0" xfId="85" applyFont="1"/>
    <xf numFmtId="0" fontId="23" fillId="0" borderId="0" xfId="85" applyFont="1" applyAlignment="1">
      <alignment horizontal="center" vertical="center" wrapText="1"/>
    </xf>
    <xf numFmtId="0" fontId="23" fillId="0" borderId="12" xfId="85" applyFont="1" applyBorder="1" applyAlignment="1">
      <alignment horizontal="center" vertical="center"/>
    </xf>
    <xf numFmtId="0" fontId="24" fillId="0" borderId="13" xfId="85" applyFont="1" applyBorder="1" applyAlignment="1">
      <alignment wrapText="1"/>
    </xf>
    <xf numFmtId="10" fontId="26" fillId="0" borderId="0" xfId="100" applyNumberFormat="1" applyFont="1"/>
    <xf numFmtId="0" fontId="23" fillId="0" borderId="14" xfId="85" applyFont="1" applyBorder="1" applyAlignment="1">
      <alignment horizontal="center" vertical="center"/>
    </xf>
    <xf numFmtId="0" fontId="24" fillId="0" borderId="15" xfId="85" applyFont="1" applyBorder="1" applyAlignment="1">
      <alignment wrapText="1"/>
    </xf>
    <xf numFmtId="0" fontId="24" fillId="0" borderId="13" xfId="86" applyFont="1" applyBorder="1" applyAlignment="1">
      <alignment wrapText="1"/>
    </xf>
    <xf numFmtId="0" fontId="24" fillId="0" borderId="15" xfId="86" applyFont="1" applyBorder="1" applyAlignment="1">
      <alignment wrapText="1"/>
    </xf>
    <xf numFmtId="0" fontId="25" fillId="0" borderId="16" xfId="85" applyFont="1" applyBorder="1" applyAlignment="1">
      <alignment horizontal="center" vertical="center"/>
    </xf>
    <xf numFmtId="0" fontId="24" fillId="0" borderId="17" xfId="85" applyFont="1" applyBorder="1" applyAlignment="1">
      <alignment wrapText="1"/>
    </xf>
    <xf numFmtId="0" fontId="25" fillId="0" borderId="18" xfId="85" applyFont="1" applyBorder="1" applyAlignment="1">
      <alignment horizontal="center" vertical="center"/>
    </xf>
    <xf numFmtId="0" fontId="24" fillId="0" borderId="19" xfId="85" applyFont="1" applyBorder="1" applyAlignment="1">
      <alignment wrapText="1"/>
    </xf>
    <xf numFmtId="0" fontId="24" fillId="0" borderId="0" xfId="85" applyFont="1" applyAlignment="1">
      <alignment wrapText="1"/>
    </xf>
    <xf numFmtId="0" fontId="28" fillId="0" borderId="17" xfId="85" applyFont="1" applyBorder="1" applyAlignment="1">
      <alignment wrapText="1"/>
    </xf>
    <xf numFmtId="0" fontId="28" fillId="0" borderId="19" xfId="85" applyFont="1" applyBorder="1" applyAlignment="1">
      <alignment wrapText="1"/>
    </xf>
    <xf numFmtId="0" fontId="28" fillId="0" borderId="0" xfId="85" applyFont="1"/>
    <xf numFmtId="0" fontId="24" fillId="0" borderId="0" xfId="85" applyFont="1"/>
    <xf numFmtId="43" fontId="0" fillId="0" borderId="0" xfId="32" applyFont="1"/>
    <xf numFmtId="9" fontId="26" fillId="0" borderId="0" xfId="100" applyFont="1"/>
    <xf numFmtId="43" fontId="0" fillId="0" borderId="0" xfId="32" applyFont="1" applyFill="1"/>
    <xf numFmtId="43" fontId="1" fillId="0" borderId="0" xfId="32" applyFont="1" applyFill="1"/>
    <xf numFmtId="0" fontId="1" fillId="0" borderId="0" xfId="0" applyFont="1"/>
    <xf numFmtId="166" fontId="0" fillId="0" borderId="0" xfId="0" applyNumberFormat="1"/>
    <xf numFmtId="0" fontId="27" fillId="0" borderId="16" xfId="85" applyFont="1" applyBorder="1" applyAlignment="1">
      <alignment horizontal="center" vertical="center"/>
    </xf>
    <xf numFmtId="0" fontId="27" fillId="0" borderId="18" xfId="85" applyFont="1" applyBorder="1" applyAlignment="1">
      <alignment horizontal="center" vertical="center"/>
    </xf>
    <xf numFmtId="0" fontId="22" fillId="0" borderId="0" xfId="85" applyFont="1" applyAlignment="1">
      <alignment horizontal="center" vertical="top"/>
    </xf>
    <xf numFmtId="0" fontId="0" fillId="0" borderId="0" xfId="0"/>
    <xf numFmtId="0" fontId="23" fillId="0" borderId="12" xfId="85" applyFont="1" applyBorder="1" applyAlignment="1">
      <alignment horizontal="center" vertical="center"/>
    </xf>
    <xf numFmtId="0" fontId="23" fillId="0" borderId="14" xfId="85" applyFont="1" applyBorder="1" applyAlignment="1">
      <alignment horizontal="center" vertical="center"/>
    </xf>
    <xf numFmtId="0" fontId="23" fillId="0" borderId="12" xfId="86" applyFont="1" applyBorder="1" applyAlignment="1">
      <alignment horizontal="center" vertical="center"/>
    </xf>
    <xf numFmtId="0" fontId="23" fillId="0" borderId="14" xfId="86" applyFont="1" applyBorder="1" applyAlignment="1">
      <alignment horizontal="center" vertical="center"/>
    </xf>
    <xf numFmtId="0" fontId="25" fillId="0" borderId="16" xfId="85" applyFont="1" applyBorder="1" applyAlignment="1">
      <alignment horizontal="center" vertical="center"/>
    </xf>
    <xf numFmtId="0" fontId="25" fillId="0" borderId="18" xfId="85" applyFont="1" applyBorder="1" applyAlignment="1">
      <alignment horizontal="center" vertical="center"/>
    </xf>
  </cellXfs>
  <cellStyles count="117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Comma 2" xfId="28" xr:uid="{00000000-0005-0000-0000-00001B000000}"/>
    <cellStyle name="Comma 2 2" xfId="29" xr:uid="{00000000-0005-0000-0000-00001C000000}"/>
    <cellStyle name="Euro" xfId="30" xr:uid="{00000000-0005-0000-0000-00001D000000}"/>
    <cellStyle name="Input" xfId="31" builtinId="20" customBuiltin="1"/>
    <cellStyle name="Migliaia" xfId="32" builtinId="3"/>
    <cellStyle name="Migliaia [0] 12 2" xfId="33" xr:uid="{00000000-0005-0000-0000-000020000000}"/>
    <cellStyle name="Migliaia [0] 2" xfId="34" xr:uid="{00000000-0005-0000-0000-000021000000}"/>
    <cellStyle name="Migliaia [0] 2 2" xfId="35" xr:uid="{00000000-0005-0000-0000-000022000000}"/>
    <cellStyle name="Migliaia [0] 2 2 2" xfId="36" xr:uid="{00000000-0005-0000-0000-000023000000}"/>
    <cellStyle name="Migliaia [0] 2 2 3 4" xfId="37" xr:uid="{00000000-0005-0000-0000-000024000000}"/>
    <cellStyle name="Migliaia [0] 2 3" xfId="38" xr:uid="{00000000-0005-0000-0000-000025000000}"/>
    <cellStyle name="Migliaia [0] 2 3 2" xfId="39" xr:uid="{00000000-0005-0000-0000-000026000000}"/>
    <cellStyle name="Migliaia [0] 2 4" xfId="40" xr:uid="{00000000-0005-0000-0000-000027000000}"/>
    <cellStyle name="Migliaia [0] 3" xfId="41" xr:uid="{00000000-0005-0000-0000-000028000000}"/>
    <cellStyle name="Migliaia [0] 3 2" xfId="42" xr:uid="{00000000-0005-0000-0000-000029000000}"/>
    <cellStyle name="Migliaia [0] 3 2 2" xfId="43" xr:uid="{00000000-0005-0000-0000-00002A000000}"/>
    <cellStyle name="Migliaia [0] 3 3" xfId="44" xr:uid="{00000000-0005-0000-0000-00002B000000}"/>
    <cellStyle name="Migliaia [0] 4" xfId="45" xr:uid="{00000000-0005-0000-0000-00002C000000}"/>
    <cellStyle name="Migliaia [0] 4 2" xfId="46" xr:uid="{00000000-0005-0000-0000-00002D000000}"/>
    <cellStyle name="Migliaia [0] 4 2 2" xfId="47" xr:uid="{00000000-0005-0000-0000-00002E000000}"/>
    <cellStyle name="Migliaia [0] 4 3" xfId="48" xr:uid="{00000000-0005-0000-0000-00002F000000}"/>
    <cellStyle name="Migliaia [0] 5" xfId="49" xr:uid="{00000000-0005-0000-0000-000030000000}"/>
    <cellStyle name="Migliaia [0] 5 2" xfId="50" xr:uid="{00000000-0005-0000-0000-000031000000}"/>
    <cellStyle name="Migliaia [0] 5 2 2" xfId="51" xr:uid="{00000000-0005-0000-0000-000032000000}"/>
    <cellStyle name="Migliaia [0] 5 2 3" xfId="52" xr:uid="{00000000-0005-0000-0000-000033000000}"/>
    <cellStyle name="Migliaia [0] 5 3" xfId="53" xr:uid="{00000000-0005-0000-0000-000034000000}"/>
    <cellStyle name="Migliaia [0] 5 4" xfId="54" xr:uid="{00000000-0005-0000-0000-000035000000}"/>
    <cellStyle name="Migliaia [0] 6" xfId="55" xr:uid="{00000000-0005-0000-0000-000036000000}"/>
    <cellStyle name="Migliaia [0] 6 2" xfId="56" xr:uid="{00000000-0005-0000-0000-000037000000}"/>
    <cellStyle name="Migliaia [0] 6 6" xfId="57" xr:uid="{00000000-0005-0000-0000-000038000000}"/>
    <cellStyle name="Migliaia [0] 7" xfId="58" xr:uid="{00000000-0005-0000-0000-000039000000}"/>
    <cellStyle name="Migliaia 2" xfId="59" xr:uid="{00000000-0005-0000-0000-00003A000000}"/>
    <cellStyle name="Migliaia 2 2" xfId="60" xr:uid="{00000000-0005-0000-0000-00003B000000}"/>
    <cellStyle name="Migliaia 2 2 2" xfId="61" xr:uid="{00000000-0005-0000-0000-00003C000000}"/>
    <cellStyle name="Migliaia 2 3" xfId="62" xr:uid="{00000000-0005-0000-0000-00003D000000}"/>
    <cellStyle name="Migliaia 2 3 2" xfId="63" xr:uid="{00000000-0005-0000-0000-00003E000000}"/>
    <cellStyle name="Migliaia 2 4" xfId="64" xr:uid="{00000000-0005-0000-0000-00003F000000}"/>
    <cellStyle name="Migliaia 3" xfId="65" xr:uid="{00000000-0005-0000-0000-000040000000}"/>
    <cellStyle name="Migliaia 3 2" xfId="66" xr:uid="{00000000-0005-0000-0000-000041000000}"/>
    <cellStyle name="Migliaia 3 2 2" xfId="67" xr:uid="{00000000-0005-0000-0000-000042000000}"/>
    <cellStyle name="Migliaia 3 3" xfId="68" xr:uid="{00000000-0005-0000-0000-000043000000}"/>
    <cellStyle name="Migliaia 3 3 2" xfId="69" xr:uid="{00000000-0005-0000-0000-000044000000}"/>
    <cellStyle name="Migliaia 3 4" xfId="70" xr:uid="{00000000-0005-0000-0000-000045000000}"/>
    <cellStyle name="Migliaia 4" xfId="71" xr:uid="{00000000-0005-0000-0000-000046000000}"/>
    <cellStyle name="Migliaia 4 2" xfId="72" xr:uid="{00000000-0005-0000-0000-000047000000}"/>
    <cellStyle name="Migliaia 4 2 2" xfId="73" xr:uid="{00000000-0005-0000-0000-000048000000}"/>
    <cellStyle name="Migliaia 4 3" xfId="74" xr:uid="{00000000-0005-0000-0000-000049000000}"/>
    <cellStyle name="Migliaia 5" xfId="75" xr:uid="{00000000-0005-0000-0000-00004A000000}"/>
    <cellStyle name="Neutrale" xfId="76" builtinId="28" customBuiltin="1"/>
    <cellStyle name="Normal 2" xfId="77" xr:uid="{00000000-0005-0000-0000-00004C000000}"/>
    <cellStyle name="Normal_Sheet1" xfId="78" xr:uid="{00000000-0005-0000-0000-00004D000000}"/>
    <cellStyle name="Normale" xfId="0" builtinId="0"/>
    <cellStyle name="Normale 12" xfId="79" xr:uid="{00000000-0005-0000-0000-00004F000000}"/>
    <cellStyle name="Normale 2" xfId="80" xr:uid="{00000000-0005-0000-0000-000050000000}"/>
    <cellStyle name="Normale 2 2" xfId="81" xr:uid="{00000000-0005-0000-0000-000051000000}"/>
    <cellStyle name="Normale 2 2 2" xfId="82" xr:uid="{00000000-0005-0000-0000-000052000000}"/>
    <cellStyle name="Normale 2 2_118_AO_Bilancio_2011 - 951" xfId="83" xr:uid="{00000000-0005-0000-0000-000053000000}"/>
    <cellStyle name="Normale 2_118_AO_Bilancio_2011 - 951" xfId="84" xr:uid="{00000000-0005-0000-0000-000054000000}"/>
    <cellStyle name="Normale 2_conto_economico_trimestrale_TRIM_1" xfId="85" xr:uid="{00000000-0005-0000-0000-000055000000}"/>
    <cellStyle name="Normale 2_conto_economico_trimestrale_TRIM_3" xfId="86" xr:uid="{00000000-0005-0000-0000-000056000000}"/>
    <cellStyle name="Normale 3" xfId="87" xr:uid="{00000000-0005-0000-0000-000057000000}"/>
    <cellStyle name="Normale 3 2" xfId="88" xr:uid="{00000000-0005-0000-0000-000058000000}"/>
    <cellStyle name="Normale 3 3" xfId="89" xr:uid="{00000000-0005-0000-0000-000059000000}"/>
    <cellStyle name="Normale 3_118_AO_Bilancio_2011 - 951" xfId="90" xr:uid="{00000000-0005-0000-0000-00005A000000}"/>
    <cellStyle name="Normale 4" xfId="91" xr:uid="{00000000-0005-0000-0000-00005B000000}"/>
    <cellStyle name="Normale 4 2" xfId="92" xr:uid="{00000000-0005-0000-0000-00005C000000}"/>
    <cellStyle name="Normale 4_conto_economico_anno 2012_Generale" xfId="93" xr:uid="{00000000-0005-0000-0000-00005D000000}"/>
    <cellStyle name="Normale 5 2" xfId="94" xr:uid="{00000000-0005-0000-0000-00005E000000}"/>
    <cellStyle name="Normale 5 9" xfId="95" xr:uid="{00000000-0005-0000-0000-00005F000000}"/>
    <cellStyle name="Normale 6 2" xfId="96" xr:uid="{00000000-0005-0000-0000-000060000000}"/>
    <cellStyle name="Normale 7" xfId="97" xr:uid="{00000000-0005-0000-0000-000061000000}"/>
    <cellStyle name="Nota" xfId="98" builtinId="10" customBuiltin="1"/>
    <cellStyle name="Output" xfId="99" builtinId="21" customBuiltin="1"/>
    <cellStyle name="Percentuale" xfId="100" builtinId="5"/>
    <cellStyle name="Percentuale 2" xfId="101" xr:uid="{00000000-0005-0000-0000-000065000000}"/>
    <cellStyle name="Percentuale 2 2" xfId="102" xr:uid="{00000000-0005-0000-0000-000066000000}"/>
    <cellStyle name="Percentuale 3" xfId="103" xr:uid="{00000000-0005-0000-0000-000067000000}"/>
    <cellStyle name="SAS FM Row drillable header" xfId="104" xr:uid="{00000000-0005-0000-0000-000068000000}"/>
    <cellStyle name="SAS FM Row header" xfId="105" xr:uid="{00000000-0005-0000-0000-000069000000}"/>
    <cellStyle name="SAS FM Row header 2" xfId="106" xr:uid="{00000000-0005-0000-0000-00006A000000}"/>
    <cellStyle name="Testo avviso" xfId="107" builtinId="11" customBuiltin="1"/>
    <cellStyle name="Testo descrittivo" xfId="108" builtinId="53" customBuiltin="1"/>
    <cellStyle name="Titolo" xfId="109" builtinId="15" customBuiltin="1"/>
    <cellStyle name="Titolo 1" xfId="110" builtinId="16" customBuiltin="1"/>
    <cellStyle name="Titolo 2" xfId="111" builtinId="17" customBuiltin="1"/>
    <cellStyle name="Titolo 3" xfId="112" builtinId="18" customBuiltin="1"/>
    <cellStyle name="Titolo 4" xfId="113" builtinId="19" customBuiltin="1"/>
    <cellStyle name="Totale" xfId="114" builtinId="25" customBuiltin="1"/>
    <cellStyle name="Valore non valido" xfId="115" builtinId="27" customBuiltin="1"/>
    <cellStyle name="Valore valido" xfId="11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tabSelected="1" workbookViewId="0">
      <selection activeCell="A2" sqref="A2"/>
    </sheetView>
  </sheetViews>
  <sheetFormatPr defaultRowHeight="12.75" x14ac:dyDescent="0.2"/>
  <cols>
    <col min="1" max="1" width="40.85546875" customWidth="1"/>
    <col min="2" max="2" width="35.28515625" customWidth="1"/>
    <col min="3" max="3" width="15" style="21" bestFit="1" customWidth="1"/>
    <col min="4" max="4" width="13.140625" customWidth="1"/>
    <col min="7" max="7" width="14.5703125" bestFit="1" customWidth="1"/>
    <col min="9" max="9" width="10" bestFit="1" customWidth="1"/>
  </cols>
  <sheetData>
    <row r="1" spans="1:9" ht="20.25" x14ac:dyDescent="0.2">
      <c r="A1" s="29" t="s">
        <v>36</v>
      </c>
      <c r="B1" s="29"/>
      <c r="C1" s="30"/>
      <c r="D1" s="30"/>
    </row>
    <row r="2" spans="1:9" ht="14.25" x14ac:dyDescent="0.2">
      <c r="A2" s="1" t="s">
        <v>0</v>
      </c>
      <c r="B2" s="2" t="s">
        <v>1</v>
      </c>
      <c r="C2"/>
    </row>
    <row r="3" spans="1:9" x14ac:dyDescent="0.2">
      <c r="C3"/>
    </row>
    <row r="4" spans="1:9" ht="16.5" x14ac:dyDescent="0.3">
      <c r="A4" s="3" t="s">
        <v>2</v>
      </c>
      <c r="C4" s="4">
        <v>2023</v>
      </c>
      <c r="D4" s="4">
        <v>2023</v>
      </c>
    </row>
    <row r="5" spans="1:9" x14ac:dyDescent="0.2">
      <c r="C5"/>
      <c r="D5" s="22"/>
    </row>
    <row r="6" spans="1:9" ht="30" customHeight="1" x14ac:dyDescent="0.3">
      <c r="A6" s="31" t="s">
        <v>3</v>
      </c>
      <c r="B6" s="6" t="s">
        <v>4</v>
      </c>
      <c r="C6" s="21">
        <v>200861599</v>
      </c>
      <c r="D6" s="7">
        <f>+C6/C7</f>
        <v>0.3663528722864311</v>
      </c>
    </row>
    <row r="7" spans="1:9" ht="30" customHeight="1" x14ac:dyDescent="0.3">
      <c r="A7" s="32"/>
      <c r="B7" s="9" t="s">
        <v>5</v>
      </c>
      <c r="C7" s="21">
        <v>548273575</v>
      </c>
      <c r="D7" s="7"/>
    </row>
    <row r="8" spans="1:9" x14ac:dyDescent="0.2">
      <c r="D8" s="7"/>
    </row>
    <row r="9" spans="1:9" ht="16.5" x14ac:dyDescent="0.3">
      <c r="A9" s="33" t="s">
        <v>6</v>
      </c>
      <c r="B9" s="10" t="s">
        <v>7</v>
      </c>
      <c r="C9" s="23">
        <v>320621851</v>
      </c>
      <c r="D9" s="7">
        <f>+C9/C10</f>
        <v>0.58478443175015316</v>
      </c>
      <c r="F9" s="25"/>
      <c r="I9" s="25"/>
    </row>
    <row r="10" spans="1:9" ht="33" x14ac:dyDescent="0.3">
      <c r="A10" s="34"/>
      <c r="B10" s="11" t="s">
        <v>5</v>
      </c>
      <c r="C10" s="21">
        <v>548273575</v>
      </c>
      <c r="D10" s="7"/>
      <c r="I10" s="25"/>
    </row>
    <row r="11" spans="1:9" x14ac:dyDescent="0.2">
      <c r="D11" s="7"/>
      <c r="I11" s="25"/>
    </row>
    <row r="12" spans="1:9" ht="16.5" x14ac:dyDescent="0.3">
      <c r="A12" s="35" t="s">
        <v>8</v>
      </c>
      <c r="B12" s="13" t="s">
        <v>9</v>
      </c>
      <c r="C12" s="23">
        <v>209868257</v>
      </c>
      <c r="D12" s="7">
        <f>+C12/C13</f>
        <v>0.38278017867266356</v>
      </c>
      <c r="I12" s="25"/>
    </row>
    <row r="13" spans="1:9" ht="33" x14ac:dyDescent="0.3">
      <c r="A13" s="36"/>
      <c r="B13" s="15" t="s">
        <v>5</v>
      </c>
      <c r="C13" s="21">
        <v>548273575</v>
      </c>
      <c r="D13" s="7"/>
      <c r="I13" s="25"/>
    </row>
    <row r="14" spans="1:9" ht="16.5" x14ac:dyDescent="0.3">
      <c r="A14" s="3"/>
      <c r="B14" s="16"/>
      <c r="D14" s="7"/>
    </row>
    <row r="15" spans="1:9" ht="14.25" x14ac:dyDescent="0.2">
      <c r="A15" s="27" t="s">
        <v>10</v>
      </c>
      <c r="B15" s="17" t="s">
        <v>11</v>
      </c>
      <c r="C15" s="23">
        <v>163277628</v>
      </c>
      <c r="D15" s="7">
        <f>+C15/C16</f>
        <v>0.29780320527028864</v>
      </c>
    </row>
    <row r="16" spans="1:9" ht="28.5" x14ac:dyDescent="0.2">
      <c r="A16" s="28"/>
      <c r="B16" s="18" t="s">
        <v>5</v>
      </c>
      <c r="C16" s="21">
        <v>548273575</v>
      </c>
      <c r="D16" s="7"/>
    </row>
    <row r="17" spans="1:4" ht="14.25" x14ac:dyDescent="0.2">
      <c r="A17" s="19"/>
      <c r="B17" s="19"/>
      <c r="D17" s="7"/>
    </row>
    <row r="18" spans="1:4" ht="14.25" x14ac:dyDescent="0.2">
      <c r="A18" s="27" t="s">
        <v>12</v>
      </c>
      <c r="B18" s="17" t="s">
        <v>13</v>
      </c>
      <c r="C18" s="23">
        <v>17277911</v>
      </c>
      <c r="D18" s="7">
        <f>+C18/C19</f>
        <v>3.1513302460363879E-2</v>
      </c>
    </row>
    <row r="19" spans="1:4" ht="28.5" x14ac:dyDescent="0.2">
      <c r="A19" s="28"/>
      <c r="B19" s="18" t="s">
        <v>5</v>
      </c>
      <c r="C19" s="21">
        <v>548273575</v>
      </c>
      <c r="D19" s="7"/>
    </row>
    <row r="20" spans="1:4" ht="14.25" x14ac:dyDescent="0.2">
      <c r="A20" s="19"/>
      <c r="B20" s="19"/>
      <c r="D20" s="7"/>
    </row>
    <row r="21" spans="1:4" ht="28.5" x14ac:dyDescent="0.2">
      <c r="A21" s="27" t="s">
        <v>14</v>
      </c>
      <c r="B21" s="17" t="s">
        <v>15</v>
      </c>
      <c r="C21" s="24">
        <f>45988048-5707946</f>
        <v>40280102</v>
      </c>
      <c r="D21" s="7">
        <f>+C21/C22</f>
        <v>7.3467159164108897E-2</v>
      </c>
    </row>
    <row r="22" spans="1:4" ht="28.5" x14ac:dyDescent="0.2">
      <c r="A22" s="28"/>
      <c r="B22" s="18" t="s">
        <v>5</v>
      </c>
      <c r="C22" s="21">
        <v>548273575</v>
      </c>
      <c r="D22" s="7"/>
    </row>
    <row r="23" spans="1:4" ht="14.25" x14ac:dyDescent="0.2">
      <c r="A23" s="19"/>
      <c r="B23" s="19"/>
      <c r="D23" s="7"/>
    </row>
    <row r="24" spans="1:4" ht="14.25" x14ac:dyDescent="0.2">
      <c r="A24" s="27" t="s">
        <v>16</v>
      </c>
      <c r="B24" s="17" t="s">
        <v>17</v>
      </c>
      <c r="C24" s="23">
        <v>5707946</v>
      </c>
      <c r="D24" s="7">
        <f>+C24/C25</f>
        <v>1.0410762546781504E-2</v>
      </c>
    </row>
    <row r="25" spans="1:4" ht="28.5" x14ac:dyDescent="0.2">
      <c r="A25" s="28"/>
      <c r="B25" s="18" t="s">
        <v>5</v>
      </c>
      <c r="C25" s="21">
        <v>548273575</v>
      </c>
      <c r="D25" s="7"/>
    </row>
    <row r="26" spans="1:4" ht="16.5" x14ac:dyDescent="0.3">
      <c r="A26" s="20"/>
      <c r="B26" s="20"/>
      <c r="D26" s="7"/>
    </row>
    <row r="27" spans="1:4" ht="16.5" x14ac:dyDescent="0.3">
      <c r="A27" s="35" t="s">
        <v>18</v>
      </c>
      <c r="B27" s="13" t="s">
        <v>19</v>
      </c>
      <c r="C27" s="23">
        <v>724277</v>
      </c>
      <c r="D27" s="7">
        <f>+C27/C28</f>
        <v>1.3210138752355518E-3</v>
      </c>
    </row>
    <row r="28" spans="1:4" ht="33" x14ac:dyDescent="0.3">
      <c r="A28" s="36"/>
      <c r="B28" s="15" t="s">
        <v>5</v>
      </c>
      <c r="C28" s="21">
        <v>548273575</v>
      </c>
      <c r="D28" s="7"/>
    </row>
    <row r="29" spans="1:4" ht="16.5" x14ac:dyDescent="0.3">
      <c r="A29" s="3"/>
      <c r="B29" s="16"/>
      <c r="D29" s="7"/>
    </row>
    <row r="30" spans="1:4" ht="49.5" x14ac:dyDescent="0.3">
      <c r="A30" s="35" t="s">
        <v>20</v>
      </c>
      <c r="B30" s="13" t="s">
        <v>21</v>
      </c>
      <c r="C30" s="23">
        <v>11205636</v>
      </c>
      <c r="D30" s="7">
        <f>+C30/C31</f>
        <v>2.0438037707726477E-2</v>
      </c>
    </row>
    <row r="31" spans="1:4" ht="33" x14ac:dyDescent="0.3">
      <c r="A31" s="36"/>
      <c r="B31" s="15" t="s">
        <v>5</v>
      </c>
      <c r="C31" s="21">
        <v>548273575</v>
      </c>
      <c r="D31" s="7"/>
    </row>
    <row r="32" spans="1:4" ht="16.5" x14ac:dyDescent="0.3">
      <c r="A32" s="3"/>
      <c r="B32" s="16"/>
      <c r="D32" s="7"/>
    </row>
    <row r="33" spans="1:4" ht="33.75" customHeight="1" x14ac:dyDescent="0.3">
      <c r="A33" s="35" t="s">
        <v>22</v>
      </c>
      <c r="B33" s="13" t="s">
        <v>23</v>
      </c>
      <c r="C33" s="23">
        <v>8159159</v>
      </c>
      <c r="D33" s="7">
        <f>+C33/C34</f>
        <v>1.4881547045195457E-2</v>
      </c>
    </row>
    <row r="34" spans="1:4" ht="33.75" customHeight="1" x14ac:dyDescent="0.3">
      <c r="A34" s="36"/>
      <c r="B34" s="15" t="s">
        <v>5</v>
      </c>
      <c r="C34" s="21">
        <v>548273575</v>
      </c>
      <c r="D34" s="7"/>
    </row>
    <row r="35" spans="1:4" ht="16.5" x14ac:dyDescent="0.3">
      <c r="A35" s="3"/>
      <c r="B35" s="16"/>
      <c r="D35" s="7"/>
    </row>
    <row r="36" spans="1:4" ht="16.5" x14ac:dyDescent="0.3">
      <c r="A36" s="35" t="s">
        <v>24</v>
      </c>
      <c r="B36" s="13" t="s">
        <v>25</v>
      </c>
      <c r="C36" s="23">
        <v>46288690</v>
      </c>
      <c r="D36" s="7">
        <f>+C36/C37</f>
        <v>8.4426264752956587E-2</v>
      </c>
    </row>
    <row r="37" spans="1:4" ht="33" x14ac:dyDescent="0.3">
      <c r="A37" s="36"/>
      <c r="B37" s="15" t="s">
        <v>5</v>
      </c>
      <c r="C37" s="21">
        <v>548273575</v>
      </c>
      <c r="D37" s="7"/>
    </row>
    <row r="38" spans="1:4" ht="16.5" x14ac:dyDescent="0.3">
      <c r="A38" s="3"/>
      <c r="B38" s="16"/>
      <c r="D38" s="7"/>
    </row>
    <row r="39" spans="1:4" ht="53.25" customHeight="1" x14ac:dyDescent="0.3">
      <c r="A39" s="12" t="s">
        <v>26</v>
      </c>
      <c r="B39" s="13" t="s">
        <v>27</v>
      </c>
      <c r="C39" s="23">
        <v>2306746</v>
      </c>
      <c r="D39" s="7">
        <f>+C39/C40</f>
        <v>4.2072901288375975E-3</v>
      </c>
    </row>
    <row r="40" spans="1:4" ht="30" customHeight="1" x14ac:dyDescent="0.3">
      <c r="A40" s="14"/>
      <c r="B40" s="15" t="s">
        <v>5</v>
      </c>
      <c r="C40" s="21">
        <v>548273575</v>
      </c>
      <c r="D40" s="7"/>
    </row>
    <row r="41" spans="1:4" ht="16.5" x14ac:dyDescent="0.3">
      <c r="A41" s="3"/>
      <c r="B41" s="16"/>
      <c r="D41" s="7"/>
    </row>
    <row r="42" spans="1:4" ht="34.5" customHeight="1" x14ac:dyDescent="0.3">
      <c r="A42" s="12" t="s">
        <v>28</v>
      </c>
      <c r="B42" s="13" t="s">
        <v>29</v>
      </c>
      <c r="C42" s="23">
        <v>14416729</v>
      </c>
      <c r="D42" s="7">
        <f>+C42/C43</f>
        <v>2.6294772641559463E-2</v>
      </c>
    </row>
    <row r="43" spans="1:4" ht="34.5" customHeight="1" x14ac:dyDescent="0.3">
      <c r="A43" s="14"/>
      <c r="B43" s="15" t="s">
        <v>5</v>
      </c>
      <c r="C43" s="21">
        <v>548273575</v>
      </c>
      <c r="D43" s="7"/>
    </row>
    <row r="44" spans="1:4" ht="16.5" x14ac:dyDescent="0.3">
      <c r="A44" s="3"/>
      <c r="B44" s="16"/>
      <c r="D44" s="7"/>
    </row>
    <row r="45" spans="1:4" ht="16.5" x14ac:dyDescent="0.3">
      <c r="A45" s="12" t="s">
        <v>30</v>
      </c>
      <c r="B45" s="13" t="s">
        <v>31</v>
      </c>
      <c r="C45" s="23">
        <v>3195448</v>
      </c>
      <c r="D45" s="7">
        <f>+C45/C46</f>
        <v>5.8281999091420742E-3</v>
      </c>
    </row>
    <row r="46" spans="1:4" ht="33" x14ac:dyDescent="0.3">
      <c r="A46" s="14"/>
      <c r="B46" s="15" t="s">
        <v>5</v>
      </c>
      <c r="C46" s="21">
        <v>548273575</v>
      </c>
      <c r="D46" s="7"/>
    </row>
    <row r="47" spans="1:4" ht="16.5" x14ac:dyDescent="0.3">
      <c r="A47" s="20"/>
      <c r="B47" s="16"/>
      <c r="D47" s="7"/>
    </row>
    <row r="48" spans="1:4" ht="16.5" x14ac:dyDescent="0.3">
      <c r="A48" s="5" t="s">
        <v>32</v>
      </c>
      <c r="B48" s="6" t="s">
        <v>33</v>
      </c>
      <c r="C48" s="23">
        <v>550084241</v>
      </c>
      <c r="D48" s="7">
        <f>+C48/C49</f>
        <v>1.0033024863545539</v>
      </c>
    </row>
    <row r="49" spans="1:7" ht="33" x14ac:dyDescent="0.3">
      <c r="A49" s="8"/>
      <c r="B49" s="9" t="s">
        <v>5</v>
      </c>
      <c r="C49" s="21">
        <v>548273575</v>
      </c>
      <c r="D49" s="7"/>
      <c r="G49" s="26"/>
    </row>
    <row r="50" spans="1:7" ht="16.5" x14ac:dyDescent="0.3">
      <c r="A50" s="20"/>
      <c r="B50" s="16"/>
      <c r="D50" s="7"/>
    </row>
    <row r="51" spans="1:7" ht="16.5" x14ac:dyDescent="0.3">
      <c r="A51" s="5" t="s">
        <v>34</v>
      </c>
      <c r="B51" s="6" t="s">
        <v>33</v>
      </c>
      <c r="C51" s="23">
        <v>550084241</v>
      </c>
      <c r="D51" s="7">
        <f>+C51/C52</f>
        <v>1.0047780657207281</v>
      </c>
    </row>
    <row r="52" spans="1:7" ht="33" x14ac:dyDescent="0.3">
      <c r="A52" s="8"/>
      <c r="B52" s="9" t="s">
        <v>35</v>
      </c>
      <c r="C52" s="23">
        <f>550084241-2615840</f>
        <v>547468401</v>
      </c>
      <c r="D52" s="7"/>
    </row>
  </sheetData>
  <mergeCells count="12">
    <mergeCell ref="A21:A22"/>
    <mergeCell ref="A36:A37"/>
    <mergeCell ref="A24:A25"/>
    <mergeCell ref="A27:A28"/>
    <mergeCell ref="A30:A31"/>
    <mergeCell ref="A33:A34"/>
    <mergeCell ref="A18:A19"/>
    <mergeCell ref="A1:D1"/>
    <mergeCell ref="A6:A7"/>
    <mergeCell ref="A9:A10"/>
    <mergeCell ref="A12:A13"/>
    <mergeCell ref="A15:A16"/>
  </mergeCells>
  <phoneticPr fontId="2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indicatori</vt:lpstr>
    </vt:vector>
  </TitlesOfParts>
  <Company>Fondazione IRCCS Ca'Granda Ospedale Maggiore Poli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alice_colombo</dc:creator>
  <cp:lastModifiedBy>Federico Filippi</cp:lastModifiedBy>
  <dcterms:created xsi:type="dcterms:W3CDTF">2016-08-01T08:49:56Z</dcterms:created>
  <dcterms:modified xsi:type="dcterms:W3CDTF">2023-06-06T15:42:59Z</dcterms:modified>
</cp:coreProperties>
</file>