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40" windowHeight="13230"/>
  </bookViews>
  <sheets>
    <sheet name="indicatori" sheetId="1" r:id="rId1"/>
  </sheets>
  <calcPr calcId="125725" calcMode="manual"/>
</workbook>
</file>

<file path=xl/calcChain.xml><?xml version="1.0" encoding="utf-8"?>
<calcChain xmlns="http://schemas.openxmlformats.org/spreadsheetml/2006/main">
  <c r="C21" i="1"/>
  <c r="D51"/>
  <c r="D48"/>
  <c r="D45"/>
  <c r="D42"/>
  <c r="D39"/>
  <c r="D36"/>
  <c r="D33"/>
  <c r="D30"/>
  <c r="D27"/>
  <c r="D24"/>
  <c r="D21"/>
  <c r="D18"/>
  <c r="D15"/>
  <c r="D12"/>
  <c r="D9"/>
  <c r="D6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<sst xmlns="http://schemas.openxmlformats.org/spreadsheetml/2006/main" count="52" uniqueCount="37">
  <si>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</si>
  <si>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</si>
  <si>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</si>
  <si>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</si>
  <si>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</si>
  <si>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</si>
  <si>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</si>
  <si>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</si>
  <si>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</si>
  <si>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</si>
  <si>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</si>
  <si>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</si>
  <si>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</si>
  <si>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</si>
  <si>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</si>
  <si>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</si>
  <si>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</si>
  <si>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</si>
  <si>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</si>
  <si>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</si>
  <si>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</si>
  <si>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</si>
  <si>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</si>
  <si>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</si>
  <si>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</si>
  <si>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</si>
  <si>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</si>
  <si>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</si>
  <si>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</si>
  <si>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</si>
  <si>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</si>
  <si>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</si>
  <si>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</si>
  <si>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</si>
  <si>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</si>
  <si>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</si>
  <si>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2020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</si>
</sst>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 applyProtection="1"/>
    <xf numFmtId="0" fontId="25" fillId="0" borderId="0" xfId="85" applyFont="1" applyProtection="1"/>
    <xf numFmtId="0" fontId="23" fillId="0" borderId="0" xfId="85" applyFont="1" applyAlignment="1" applyProtection="1">
      <alignment horizontal="center" vertical="center" wrapText="1"/>
    </xf>
    <xf numFmtId="0" fontId="23" fillId="0" borderId="12" xfId="85" applyFont="1" applyBorder="1" applyAlignment="1" applyProtection="1">
      <alignment horizontal="center" vertical="center"/>
    </xf>
    <xf numFmtId="0" fontId="24" fillId="0" borderId="13" xfId="85" applyFont="1" applyBorder="1" applyAlignment="1" applyProtection="1">
      <alignment wrapText="1"/>
    </xf>
    <xf numFmtId="10" fontId="26" fillId="0" borderId="0" xfId="100" applyNumberFormat="1" applyFont="1"/>
    <xf numFmtId="0" fontId="23" fillId="0" borderId="14" xfId="85" applyFont="1" applyBorder="1" applyAlignment="1" applyProtection="1">
      <alignment horizontal="center" vertical="center"/>
    </xf>
    <xf numFmtId="0" fontId="24" fillId="0" borderId="15" xfId="85" applyFont="1" applyBorder="1" applyAlignment="1" applyProtection="1">
      <alignment wrapText="1"/>
    </xf>
    <xf numFmtId="0" fontId="24" fillId="0" borderId="13" xfId="86" applyFont="1" applyBorder="1" applyAlignment="1" applyProtection="1">
      <alignment wrapText="1"/>
    </xf>
    <xf numFmtId="0" fontId="24" fillId="0" borderId="15" xfId="86" applyFont="1" applyBorder="1" applyAlignment="1" applyProtection="1">
      <alignment wrapText="1"/>
    </xf>
    <xf numFmtId="0" fontId="25" fillId="0" borderId="16" xfId="85" applyFont="1" applyBorder="1" applyAlignment="1" applyProtection="1">
      <alignment horizontal="center" vertical="center"/>
    </xf>
    <xf numFmtId="0" fontId="24" fillId="0" borderId="17" xfId="85" applyFont="1" applyBorder="1" applyAlignment="1" applyProtection="1">
      <alignment wrapText="1"/>
    </xf>
    <xf numFmtId="0" fontId="25" fillId="0" borderId="18" xfId="85" applyFont="1" applyBorder="1" applyAlignment="1" applyProtection="1">
      <alignment horizontal="center" vertical="center"/>
    </xf>
    <xf numFmtId="0" fontId="24" fillId="0" borderId="19" xfId="85" applyFont="1" applyBorder="1" applyAlignment="1" applyProtection="1">
      <alignment wrapText="1"/>
    </xf>
    <xf numFmtId="0" fontId="24" fillId="0" borderId="0" xfId="85" applyFont="1" applyAlignment="1" applyProtection="1">
      <alignment wrapText="1"/>
    </xf>
    <xf numFmtId="0" fontId="28" fillId="0" borderId="17" xfId="85" applyFont="1" applyBorder="1" applyAlignment="1" applyProtection="1">
      <alignment wrapText="1"/>
    </xf>
    <xf numFmtId="0" fontId="28" fillId="0" borderId="19" xfId="85" applyFont="1" applyBorder="1" applyAlignment="1" applyProtection="1">
      <alignment wrapText="1"/>
    </xf>
    <xf numFmtId="0" fontId="28" fillId="0" borderId="0" xfId="85" applyFont="1" applyProtection="1"/>
    <xf numFmtId="0" fontId="24" fillId="0" borderId="0" xfId="85" applyFont="1" applyProtection="1"/>
    <xf numFmtId="43" fontId="0" fillId="0" borderId="0" xfId="32" applyFont="1"/>
    <xf numFmtId="9" fontId="26" fillId="0" borderId="0" xfId="100" applyFont="1"/>
    <xf numFmtId="43" fontId="0" fillId="0" borderId="0" xfId="32" applyFont="1" applyFill="1"/>
    <xf numFmtId="43" fontId="1" fillId="0" borderId="0" xfId="32" applyFont="1" applyFill="1"/>
    <xf numFmtId="0" fontId="27" fillId="0" borderId="16" xfId="85" applyFont="1" applyBorder="1" applyAlignment="1" applyProtection="1">
      <alignment horizontal="center" vertical="center"/>
    </xf>
    <xf numFmtId="0" fontId="27" fillId="0" borderId="18" xfId="85" applyFont="1" applyBorder="1" applyAlignment="1" applyProtection="1">
      <alignment horizontal="center" vertical="center"/>
    </xf>
    <xf numFmtId="0" fontId="22" fillId="0" borderId="0" xfId="85" applyNumberFormat="1" applyFont="1" applyAlignment="1" applyProtection="1">
      <alignment horizontal="center" vertical="top"/>
    </xf>
    <xf numFmtId="0" fontId="0" fillId="0" borderId="0" xfId="0" applyNumberFormat="1" applyAlignment="1"/>
    <xf numFmtId="0" fontId="23" fillId="0" borderId="12" xfId="85" applyFont="1" applyBorder="1" applyAlignment="1" applyProtection="1">
      <alignment horizontal="center" vertical="center"/>
    </xf>
    <xf numFmtId="0" fontId="23" fillId="0" borderId="14" xfId="85" applyFont="1" applyBorder="1" applyAlignment="1" applyProtection="1">
      <alignment horizontal="center" vertical="center"/>
    </xf>
    <xf numFmtId="0" fontId="23" fillId="0" borderId="12" xfId="86" applyFont="1" applyBorder="1" applyAlignment="1" applyProtection="1">
      <alignment horizontal="center" vertical="center"/>
    </xf>
    <xf numFmtId="0" fontId="23" fillId="0" borderId="14" xfId="86" applyFont="1" applyBorder="1" applyAlignment="1" applyProtection="1">
      <alignment horizontal="center" vertical="center"/>
    </xf>
    <xf numFmtId="0" fontId="25" fillId="0" borderId="16" xfId="85" applyFont="1" applyBorder="1" applyAlignment="1" applyProtection="1">
      <alignment horizontal="center" vertical="center"/>
    </xf>
    <xf numFmtId="0" fontId="25" fillId="0" borderId="18" xfId="85" applyFont="1" applyBorder="1" applyAlignment="1" applyProtection="1">
      <alignment horizontal="center" vertical="center"/>
    </xf>
    <xf numFmtId="0" fontId="1" fillId="0" borderId="0" xfId="0" applyFont="1" applyFill="1"/>
    <xf numFmtId="0" fontId="0" fillId="0" borderId="0" xfId="0" applyFill="1"/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/>
    <cellStyle name="Comma 2 2" xfId="29"/>
    <cellStyle name="Euro" xfId="30"/>
    <cellStyle name="Input" xfId="31" builtinId="20" customBuiltin="1"/>
    <cellStyle name="Migliaia" xfId="32" builtinId="3"/>
    <cellStyle name="Migliaia [0] 12 2" xfId="33"/>
    <cellStyle name="Migliaia [0] 2" xfId="34"/>
    <cellStyle name="Migliaia [0] 2 2" xfId="35"/>
    <cellStyle name="Migliaia [0] 2 2 2" xfId="36"/>
    <cellStyle name="Migliaia [0] 2 2 3 4" xfId="37"/>
    <cellStyle name="Migliaia [0] 2 3" xfId="38"/>
    <cellStyle name="Migliaia [0] 2 3 2" xfId="39"/>
    <cellStyle name="Migliaia [0] 2 4" xfId="40"/>
    <cellStyle name="Migliaia [0] 3" xfId="41"/>
    <cellStyle name="Migliaia [0] 3 2" xfId="42"/>
    <cellStyle name="Migliaia [0] 3 2 2" xfId="43"/>
    <cellStyle name="Migliaia [0] 3 3" xfId="44"/>
    <cellStyle name="Migliaia [0] 4" xfId="45"/>
    <cellStyle name="Migliaia [0] 4 2" xfId="46"/>
    <cellStyle name="Migliaia [0] 4 2 2" xfId="47"/>
    <cellStyle name="Migliaia [0] 4 3" xfId="48"/>
    <cellStyle name="Migliaia [0] 5" xfId="49"/>
    <cellStyle name="Migliaia [0] 5 2" xfId="50"/>
    <cellStyle name="Migliaia [0] 5 2 2" xfId="51"/>
    <cellStyle name="Migliaia [0] 5 2 3" xfId="52"/>
    <cellStyle name="Migliaia [0] 5 3" xfId="53"/>
    <cellStyle name="Migliaia [0] 5 4" xfId="54"/>
    <cellStyle name="Migliaia [0] 6" xfId="55"/>
    <cellStyle name="Migliaia [0] 6 2" xfId="56"/>
    <cellStyle name="Migliaia [0] 6 6" xfId="57"/>
    <cellStyle name="Migliaia [0] 7" xfId="58"/>
    <cellStyle name="Migliaia 2" xfId="59"/>
    <cellStyle name="Migliaia 2 2" xfId="60"/>
    <cellStyle name="Migliaia 2 2 2" xfId="61"/>
    <cellStyle name="Migliaia 2 3" xfId="62"/>
    <cellStyle name="Migliaia 2 3 2" xfId="63"/>
    <cellStyle name="Migliaia 2 4" xfId="64"/>
    <cellStyle name="Migliaia 3" xfId="65"/>
    <cellStyle name="Migliaia 3 2" xfId="66"/>
    <cellStyle name="Migliaia 3 2 2" xfId="67"/>
    <cellStyle name="Migliaia 3 3" xfId="68"/>
    <cellStyle name="Migliaia 3 3 2" xfId="69"/>
    <cellStyle name="Migliaia 3 4" xfId="70"/>
    <cellStyle name="Migliaia 4" xfId="71"/>
    <cellStyle name="Migliaia 4 2" xfId="72"/>
    <cellStyle name="Migliaia 4 2 2" xfId="73"/>
    <cellStyle name="Migliaia 4 3" xfId="74"/>
    <cellStyle name="Migliaia 5" xfId="75"/>
    <cellStyle name="Neutrale" xfId="76" builtinId="28" customBuiltin="1"/>
    <cellStyle name="Normal 2" xfId="77"/>
    <cellStyle name="Normal_Sheet1" xfId="78"/>
    <cellStyle name="Normale" xfId="0" builtinId="0"/>
    <cellStyle name="Normale 12" xfId="79"/>
    <cellStyle name="Normale 2" xfId="80"/>
    <cellStyle name="Normale 2 2" xfId="81"/>
    <cellStyle name="Normale 2 2 2" xfId="82"/>
    <cellStyle name="Normale 2 2_118_AO_Bilancio_2011 - 951" xfId="83"/>
    <cellStyle name="Normale 2_118_AO_Bilancio_2011 - 951" xfId="84"/>
    <cellStyle name="Normale 2_conto_economico_trimestrale_TRIM_1" xfId="85"/>
    <cellStyle name="Normale 2_conto_economico_trimestrale_TRIM_3" xfId="86"/>
    <cellStyle name="Normale 3" xfId="87"/>
    <cellStyle name="Normale 3 2" xfId="88"/>
    <cellStyle name="Normale 3 3" xfId="89"/>
    <cellStyle name="Normale 3_118_AO_Bilancio_2011 - 951" xfId="90"/>
    <cellStyle name="Normale 4" xfId="91"/>
    <cellStyle name="Normale 4 2" xfId="92"/>
    <cellStyle name="Normale 4_conto_economico_anno 2012_Generale" xfId="93"/>
    <cellStyle name="Normale 5 2" xfId="94"/>
    <cellStyle name="Normale 5 9" xfId="95"/>
    <cellStyle name="Normale 6 2" xfId="96"/>
    <cellStyle name="Normale 7" xfId="97"/>
    <cellStyle name="Nota" xfId="98" builtinId="10" customBuiltin="1"/>
    <cellStyle name="Output" xfId="99" builtinId="21" customBuiltin="1"/>
    <cellStyle name="Percentuale" xfId="100" builtinId="5"/>
    <cellStyle name="Percentuale 2" xfId="101"/>
    <cellStyle name="Percentuale 2 2" xfId="102"/>
    <cellStyle name="Percentuale 3" xfId="103"/>
    <cellStyle name="SAS FM Row drillable header" xfId="104"/>
    <cellStyle name="SAS FM Row header" xfId="105"/>
    <cellStyle name="SAS FM Row header 2" xfId="106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C9" sqref="C9"/>
    </sheetView>
  </sheetViews>
  <sheetFormatPr defaultRowHeight="12.75"/>
  <cols>
    <col min="1" max="1" width="40.85546875" customWidth="1"/>
    <col min="2" max="2" width="35.28515625" customWidth="1"/>
    <col min="3" max="3" width="15" style="21" bestFit="1" customWidth="1"/>
    <col min="4" max="4" width="13.140625" customWidth="1"/>
    <col min="9" max="9" width="10" bestFit="1" customWidth="1"/>
  </cols>
  <sheetData>
    <row r="1" spans="1:10" ht="20.25">
      <c r="A1" s="27" t="s">
        <v>36</v>
      </c>
      <c r="B1" s="27"/>
      <c r="C1" s="28"/>
      <c r="D1" s="28"/>
    </row>
    <row r="2" spans="1:10" ht="14.25">
      <c r="A2" s="1" t="s">
        <v>0</v>
      </c>
      <c r="B2" s="2" t="s">
        <v>1</v>
      </c>
      <c r="C2"/>
    </row>
    <row r="3" spans="1:10">
      <c r="C3"/>
    </row>
    <row r="4" spans="1:10" ht="16.5">
      <c r="A4" s="3" t="s">
        <v>2</v>
      </c>
      <c r="C4" s="4">
        <v>2020</v>
      </c>
      <c r="D4" s="4">
        <v>2020</v>
      </c>
    </row>
    <row r="5" spans="1:10">
      <c r="C5"/>
      <c r="D5" s="22"/>
    </row>
    <row r="6" spans="1:10" ht="30" customHeight="1">
      <c r="A6" s="29" t="s">
        <v>3</v>
      </c>
      <c r="B6" s="6" t="s">
        <v>4</v>
      </c>
      <c r="C6" s="21">
        <v>196843744</v>
      </c>
      <c r="D6" s="7">
        <f>+C6/C7</f>
        <v>0.45997059258580342</v>
      </c>
    </row>
    <row r="7" spans="1:10" ht="30" customHeight="1">
      <c r="A7" s="30"/>
      <c r="B7" s="9" t="s">
        <v>5</v>
      </c>
      <c r="C7" s="21">
        <v>427948541</v>
      </c>
      <c r="D7" s="7"/>
    </row>
    <row r="8" spans="1:10">
      <c r="D8" s="7"/>
    </row>
    <row r="9" spans="1:10" ht="16.5">
      <c r="A9" s="31" t="s">
        <v>6</v>
      </c>
      <c r="B9" s="10" t="s">
        <v>7</v>
      </c>
      <c r="C9" s="23">
        <v>267321842</v>
      </c>
      <c r="D9" s="7">
        <f>+C9/C10</f>
        <v>0.6246588465410845</v>
      </c>
      <c r="F9" s="35"/>
      <c r="G9" s="36"/>
      <c r="H9" s="36"/>
      <c r="I9" s="35"/>
      <c r="J9" s="36"/>
    </row>
    <row r="10" spans="1:10" ht="33">
      <c r="A10" s="32"/>
      <c r="B10" s="11" t="s">
        <v>5</v>
      </c>
      <c r="C10" s="21">
        <v>427948541</v>
      </c>
      <c r="D10" s="7"/>
      <c r="F10" s="36"/>
      <c r="G10" s="36"/>
      <c r="H10" s="36"/>
      <c r="I10" s="35"/>
      <c r="J10" s="36"/>
    </row>
    <row r="11" spans="1:10">
      <c r="D11" s="7"/>
      <c r="F11" s="36"/>
      <c r="G11" s="36"/>
      <c r="H11" s="36"/>
      <c r="I11" s="35"/>
      <c r="J11" s="36"/>
    </row>
    <row r="12" spans="1:10" ht="16.5">
      <c r="A12" s="33" t="s">
        <v>8</v>
      </c>
      <c r="B12" s="13" t="s">
        <v>9</v>
      </c>
      <c r="C12" s="23">
        <v>171436661</v>
      </c>
      <c r="D12" s="7">
        <f>+C12/C13</f>
        <v>0.40060111105741564</v>
      </c>
      <c r="F12" s="36"/>
      <c r="G12" s="36"/>
      <c r="H12" s="36"/>
      <c r="I12" s="35"/>
      <c r="J12" s="36"/>
    </row>
    <row r="13" spans="1:10" ht="33">
      <c r="A13" s="34"/>
      <c r="B13" s="15" t="s">
        <v>5</v>
      </c>
      <c r="C13" s="21">
        <v>427948541</v>
      </c>
      <c r="D13" s="7"/>
      <c r="F13" s="36"/>
      <c r="G13" s="36"/>
      <c r="H13" s="36"/>
      <c r="I13" s="35"/>
      <c r="J13" s="36"/>
    </row>
    <row r="14" spans="1:10" ht="16.5">
      <c r="A14" s="3"/>
      <c r="B14" s="16"/>
      <c r="D14" s="7"/>
    </row>
    <row r="15" spans="1:10" ht="14.25">
      <c r="A15" s="25" t="s">
        <v>10</v>
      </c>
      <c r="B15" s="17" t="s">
        <v>11</v>
      </c>
      <c r="C15" s="23">
        <v>128631263</v>
      </c>
      <c r="D15" s="7">
        <f>+C15/C16</f>
        <v>0.30057647281475369</v>
      </c>
    </row>
    <row r="16" spans="1:10" ht="28.5">
      <c r="A16" s="26"/>
      <c r="B16" s="18" t="s">
        <v>5</v>
      </c>
      <c r="C16" s="21">
        <v>427948541</v>
      </c>
      <c r="D16" s="7"/>
    </row>
    <row r="17" spans="1:4" ht="14.25">
      <c r="A17" s="19"/>
      <c r="B17" s="19"/>
      <c r="D17" s="7"/>
    </row>
    <row r="18" spans="1:4" ht="14.25">
      <c r="A18" s="25" t="s">
        <v>12</v>
      </c>
      <c r="B18" s="17" t="s">
        <v>13</v>
      </c>
      <c r="C18" s="23">
        <v>16279462</v>
      </c>
      <c r="D18" s="7">
        <f>+C18/C19</f>
        <v>3.8040699851340301E-2</v>
      </c>
    </row>
    <row r="19" spans="1:4" ht="28.5">
      <c r="A19" s="26"/>
      <c r="B19" s="18" t="s">
        <v>5</v>
      </c>
      <c r="C19" s="21">
        <v>427948541</v>
      </c>
      <c r="D19" s="7"/>
    </row>
    <row r="20" spans="1:4" ht="14.25">
      <c r="A20" s="19"/>
      <c r="B20" s="19"/>
      <c r="D20" s="7"/>
    </row>
    <row r="21" spans="1:4" ht="28.5">
      <c r="A21" s="25" t="s">
        <v>14</v>
      </c>
      <c r="B21" s="17" t="s">
        <v>15</v>
      </c>
      <c r="C21" s="24">
        <f>18009266+3719919</f>
        <v>21729185</v>
      </c>
      <c r="D21" s="7">
        <f>+C21/C22</f>
        <v>5.0775228603945635E-2</v>
      </c>
    </row>
    <row r="22" spans="1:4" ht="28.5">
      <c r="A22" s="26"/>
      <c r="B22" s="18" t="s">
        <v>5</v>
      </c>
      <c r="C22" s="21">
        <v>427948541</v>
      </c>
      <c r="D22" s="7"/>
    </row>
    <row r="23" spans="1:4" ht="14.25">
      <c r="A23" s="19"/>
      <c r="B23" s="19"/>
      <c r="D23" s="7"/>
    </row>
    <row r="24" spans="1:4" ht="14.25">
      <c r="A24" s="25" t="s">
        <v>16</v>
      </c>
      <c r="B24" s="17" t="s">
        <v>17</v>
      </c>
      <c r="C24" s="23">
        <v>4796751</v>
      </c>
      <c r="D24" s="7">
        <f>+C24/C25</f>
        <v>1.1208709787376049E-2</v>
      </c>
    </row>
    <row r="25" spans="1:4" ht="28.5">
      <c r="A25" s="26"/>
      <c r="B25" s="18" t="s">
        <v>5</v>
      </c>
      <c r="C25" s="21">
        <v>427948541</v>
      </c>
      <c r="D25" s="7"/>
    </row>
    <row r="26" spans="1:4" ht="16.5">
      <c r="A26" s="20"/>
      <c r="B26" s="20"/>
      <c r="D26" s="7"/>
    </row>
    <row r="27" spans="1:4" ht="16.5">
      <c r="A27" s="33" t="s">
        <v>18</v>
      </c>
      <c r="B27" s="13" t="s">
        <v>19</v>
      </c>
      <c r="C27" s="23">
        <v>649555</v>
      </c>
      <c r="D27" s="7">
        <f>+C27/C28</f>
        <v>1.5178343603699774E-3</v>
      </c>
    </row>
    <row r="28" spans="1:4" ht="33">
      <c r="A28" s="34"/>
      <c r="B28" s="15" t="s">
        <v>5</v>
      </c>
      <c r="C28" s="21">
        <v>427948541</v>
      </c>
      <c r="D28" s="7"/>
    </row>
    <row r="29" spans="1:4" ht="16.5">
      <c r="A29" s="3"/>
      <c r="B29" s="16"/>
      <c r="D29" s="7"/>
    </row>
    <row r="30" spans="1:4" ht="49.5">
      <c r="A30" s="33" t="s">
        <v>20</v>
      </c>
      <c r="B30" s="13" t="s">
        <v>21</v>
      </c>
      <c r="C30" s="23">
        <v>12360486</v>
      </c>
      <c r="D30" s="7">
        <f>+C30/C31</f>
        <v>2.8883112841363794E-2</v>
      </c>
    </row>
    <row r="31" spans="1:4" ht="33">
      <c r="A31" s="34"/>
      <c r="B31" s="15" t="s">
        <v>5</v>
      </c>
      <c r="C31" s="21">
        <v>427948541</v>
      </c>
      <c r="D31" s="7"/>
    </row>
    <row r="32" spans="1:4" ht="16.5">
      <c r="A32" s="3"/>
      <c r="B32" s="16"/>
      <c r="D32" s="7"/>
    </row>
    <row r="33" spans="1:4" ht="33.75" customHeight="1">
      <c r="A33" s="33" t="s">
        <v>22</v>
      </c>
      <c r="B33" s="13" t="s">
        <v>23</v>
      </c>
      <c r="C33" s="23">
        <v>5731631</v>
      </c>
      <c r="D33" s="7">
        <f>+C33/C34</f>
        <v>1.3393271505510285E-2</v>
      </c>
    </row>
    <row r="34" spans="1:4" ht="33.75" customHeight="1">
      <c r="A34" s="34"/>
      <c r="B34" s="15" t="s">
        <v>5</v>
      </c>
      <c r="C34" s="21">
        <v>427948541</v>
      </c>
      <c r="D34" s="7"/>
    </row>
    <row r="35" spans="1:4" ht="16.5">
      <c r="A35" s="3"/>
      <c r="B35" s="16"/>
      <c r="D35" s="7"/>
    </row>
    <row r="36" spans="1:4" ht="16.5">
      <c r="A36" s="33" t="s">
        <v>24</v>
      </c>
      <c r="B36" s="13" t="s">
        <v>25</v>
      </c>
      <c r="C36" s="23">
        <v>38293452</v>
      </c>
      <c r="D36" s="7">
        <f>+C36/C37</f>
        <v>8.9481440713686175E-2</v>
      </c>
    </row>
    <row r="37" spans="1:4" ht="33">
      <c r="A37" s="34"/>
      <c r="B37" s="15" t="s">
        <v>5</v>
      </c>
      <c r="C37" s="21">
        <v>427948541</v>
      </c>
      <c r="D37" s="7"/>
    </row>
    <row r="38" spans="1:4" ht="16.5">
      <c r="A38" s="3"/>
      <c r="B38" s="16"/>
      <c r="D38" s="7"/>
    </row>
    <row r="39" spans="1:4" ht="53.25" customHeight="1">
      <c r="A39" s="12" t="s">
        <v>26</v>
      </c>
      <c r="B39" s="13" t="s">
        <v>27</v>
      </c>
      <c r="C39" s="23">
        <v>2600450</v>
      </c>
      <c r="D39" s="7">
        <f>+C39/C40</f>
        <v>6.0765483483678938E-3</v>
      </c>
    </row>
    <row r="40" spans="1:4" ht="30" customHeight="1">
      <c r="A40" s="14"/>
      <c r="B40" s="15" t="s">
        <v>5</v>
      </c>
      <c r="C40" s="21">
        <v>427948541</v>
      </c>
      <c r="D40" s="7"/>
    </row>
    <row r="41" spans="1:4" ht="16.5">
      <c r="A41" s="3"/>
      <c r="B41" s="16"/>
      <c r="D41" s="7"/>
    </row>
    <row r="42" spans="1:4" ht="34.5" customHeight="1">
      <c r="A42" s="12" t="s">
        <v>28</v>
      </c>
      <c r="B42" s="13" t="s">
        <v>29</v>
      </c>
      <c r="C42" s="23">
        <v>16053688</v>
      </c>
      <c r="D42" s="7">
        <f>+C42/C43</f>
        <v>3.7513127074780703E-2</v>
      </c>
    </row>
    <row r="43" spans="1:4" ht="34.5" customHeight="1">
      <c r="A43" s="14"/>
      <c r="B43" s="15" t="s">
        <v>5</v>
      </c>
      <c r="C43" s="21">
        <v>427948541</v>
      </c>
      <c r="D43" s="7"/>
    </row>
    <row r="44" spans="1:4" ht="16.5">
      <c r="A44" s="3"/>
      <c r="B44" s="16"/>
      <c r="D44" s="7"/>
    </row>
    <row r="45" spans="1:4" ht="16.5">
      <c r="A45" s="12" t="s">
        <v>30</v>
      </c>
      <c r="B45" s="13" t="s">
        <v>31</v>
      </c>
      <c r="C45" s="23">
        <v>2823841</v>
      </c>
      <c r="D45" s="7">
        <f>+C45/C46</f>
        <v>6.5985526984189439E-3</v>
      </c>
    </row>
    <row r="46" spans="1:4" ht="33">
      <c r="A46" s="14"/>
      <c r="B46" s="15" t="s">
        <v>5</v>
      </c>
      <c r="C46" s="21">
        <v>427948541</v>
      </c>
      <c r="D46" s="7"/>
    </row>
    <row r="47" spans="1:4" ht="16.5">
      <c r="A47" s="20"/>
      <c r="B47" s="16"/>
      <c r="D47" s="7"/>
    </row>
    <row r="48" spans="1:4" ht="16.5">
      <c r="A48" s="5" t="s">
        <v>32</v>
      </c>
      <c r="B48" s="6" t="s">
        <v>33</v>
      </c>
      <c r="C48" s="23">
        <v>482719057</v>
      </c>
      <c r="D48" s="7">
        <f>+C48/C49</f>
        <v>1.127983882996811</v>
      </c>
    </row>
    <row r="49" spans="1:4" ht="33">
      <c r="A49" s="8"/>
      <c r="B49" s="9" t="s">
        <v>5</v>
      </c>
      <c r="C49" s="21">
        <v>427948541</v>
      </c>
      <c r="D49" s="7"/>
    </row>
    <row r="50" spans="1:4" ht="16.5">
      <c r="A50" s="20"/>
      <c r="B50" s="16"/>
      <c r="D50" s="7"/>
    </row>
    <row r="51" spans="1:4" ht="16.5">
      <c r="A51" s="5" t="s">
        <v>34</v>
      </c>
      <c r="B51" s="6" t="s">
        <v>33</v>
      </c>
      <c r="C51" s="23">
        <v>482719057</v>
      </c>
      <c r="D51" s="7">
        <f>+C51/C52</f>
        <v>0.9979163679702735</v>
      </c>
    </row>
    <row r="52" spans="1:4" ht="33">
      <c r="A52" s="8"/>
      <c r="B52" s="9" t="s">
        <v>35</v>
      </c>
      <c r="C52" s="23">
        <v>483726966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8:A19"/>
    <mergeCell ref="A1:D1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2021-07-28T07:51:28Z</dcterms:modified>
</cp:coreProperties>
</file>