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<sst xmlns="http://schemas.openxmlformats.org/spreadsheetml/2006/main" count="109" uniqueCount="100">
  <si>
    <t>N°</t>
  </si>
  <si>
    <t>RIF. TAV.</t>
  </si>
  <si>
    <t>PADIGLIONE</t>
  </si>
  <si>
    <t>ANNO DI COSTRUZIONE</t>
  </si>
  <si>
    <t>piani ENTRO TERRA</t>
  </si>
  <si>
    <t>piani FUORI TERRA</t>
  </si>
  <si>
    <t>SUP.COPERTA (mq)</t>
  </si>
  <si>
    <t xml:space="preserve">SLP    (mq) </t>
  </si>
  <si>
    <r>
      <t xml:space="preserve">VOL.TOT </t>
    </r>
    <r>
      <rPr>
        <b/>
        <vertAlign val="subscript"/>
        <sz val="10"/>
        <color indexed="48"/>
        <rFont val="Comic Sans MS"/>
        <family val="4"/>
      </rPr>
      <t xml:space="preserve">    </t>
    </r>
    <r>
      <rPr>
        <b/>
        <sz val="10"/>
        <color indexed="48"/>
        <rFont val="Comic Sans MS"/>
        <family val="4"/>
      </rPr>
      <t>(mc)</t>
    </r>
  </si>
  <si>
    <t>V FUORI TERRA (mc)</t>
  </si>
  <si>
    <t>V ENTRO TERRA (mc)</t>
  </si>
  <si>
    <t>SUP.FONDIARIA (mq)</t>
  </si>
  <si>
    <t>2</t>
  </si>
  <si>
    <t>UFFICI AMMINISTRATIVI</t>
  </si>
  <si>
    <t>3</t>
  </si>
  <si>
    <t>MARANGONI</t>
  </si>
  <si>
    <t>PREFABBRICATO VILLETTA</t>
  </si>
  <si>
    <t>4</t>
  </si>
  <si>
    <t>INVERNIZZI</t>
  </si>
  <si>
    <t>5</t>
  </si>
  <si>
    <t>BOSISIO</t>
  </si>
  <si>
    <t>GUARDIOLA</t>
  </si>
  <si>
    <t>6</t>
  </si>
  <si>
    <t>GUARDIA ACC.in fase di ampliamento</t>
  </si>
  <si>
    <t>7</t>
  </si>
  <si>
    <t>GRANELLI + MARCORA</t>
  </si>
  <si>
    <t>8</t>
  </si>
  <si>
    <t>SACCO + SISINI</t>
  </si>
  <si>
    <t>1929-1968</t>
  </si>
  <si>
    <t>10</t>
  </si>
  <si>
    <t>MONTEGGIA</t>
  </si>
  <si>
    <t>10bis</t>
  </si>
  <si>
    <t>PREFABBRICATO DE PALO</t>
  </si>
  <si>
    <t>12</t>
  </si>
  <si>
    <t>PREFABBRICATI OFFICINE</t>
  </si>
  <si>
    <t>13</t>
  </si>
  <si>
    <t>EX CONVITTO SUORE + BIBLIO.</t>
  </si>
  <si>
    <t>CHIESA DI S.GIUSEPPE</t>
  </si>
  <si>
    <t>18</t>
  </si>
  <si>
    <t>17</t>
  </si>
  <si>
    <t>LAMARMORA</t>
  </si>
  <si>
    <t>19</t>
  </si>
  <si>
    <t>ZONDA</t>
  </si>
  <si>
    <t>25</t>
  </si>
  <si>
    <t>24</t>
  </si>
  <si>
    <t>LITTA + FOND. CAPELLO</t>
  </si>
  <si>
    <t>1895-1968</t>
  </si>
  <si>
    <t>26</t>
  </si>
  <si>
    <t>CESARINA RIVA</t>
  </si>
  <si>
    <t>27</t>
  </si>
  <si>
    <t>COGENERAZIONE</t>
  </si>
  <si>
    <t>28</t>
  </si>
  <si>
    <t>CROFF</t>
  </si>
  <si>
    <t>29</t>
  </si>
  <si>
    <t>PAD. 1° VIA PACE</t>
  </si>
  <si>
    <t>30</t>
  </si>
  <si>
    <t>29/30</t>
  </si>
  <si>
    <t>PAD. 2° VIA PACE</t>
  </si>
  <si>
    <t>31</t>
  </si>
  <si>
    <t>31/32</t>
  </si>
  <si>
    <t>PAD. 3° VIA PACE</t>
  </si>
  <si>
    <t>32</t>
  </si>
  <si>
    <t>33/34</t>
  </si>
  <si>
    <t>PAD. 4° VIA PACE</t>
  </si>
  <si>
    <t>33</t>
  </si>
  <si>
    <t>PAD. 5° VIA PACE</t>
  </si>
  <si>
    <t>34</t>
  </si>
  <si>
    <t>36</t>
  </si>
  <si>
    <t>BERTARELLI</t>
  </si>
  <si>
    <t>35</t>
  </si>
  <si>
    <t>37</t>
  </si>
  <si>
    <t>CHIESA ADDOLORATA</t>
  </si>
  <si>
    <t>38</t>
  </si>
  <si>
    <t>FOND. VILLA - PAT. MOLECOLARE</t>
  </si>
  <si>
    <t>39</t>
  </si>
  <si>
    <t>VALETUDO</t>
  </si>
  <si>
    <t>CHIRURGIA SPERIMENTALE</t>
  </si>
  <si>
    <t>MANGIAGALLI</t>
  </si>
  <si>
    <t>ALFIERI</t>
  </si>
  <si>
    <t>40</t>
  </si>
  <si>
    <t>CLINICA DEL LAVORO (DEVOTO)</t>
  </si>
  <si>
    <t>41</t>
  </si>
  <si>
    <t>VIGLIANI</t>
  </si>
  <si>
    <t>42</t>
  </si>
  <si>
    <t>REGINA ELENA</t>
  </si>
  <si>
    <t>1860 (?)</t>
  </si>
  <si>
    <t>43</t>
  </si>
  <si>
    <t>SERVIZI GENERALI</t>
  </si>
  <si>
    <t>44</t>
  </si>
  <si>
    <t>DE MARCHI</t>
  </si>
  <si>
    <t>BERGAMASCO</t>
  </si>
  <si>
    <t>(?)</t>
  </si>
  <si>
    <t>TOTALE</t>
  </si>
  <si>
    <t>VIA CONCA DEL NAVIGLIO</t>
  </si>
  <si>
    <t>ASIAGO</t>
  </si>
  <si>
    <t>FANTOLI</t>
  </si>
  <si>
    <t>UNGHERIA</t>
  </si>
  <si>
    <t>ROZZANO VIA UMBRIA</t>
  </si>
  <si>
    <t>ROZZANO VIA MILANO</t>
  </si>
  <si>
    <t>Anatomia Patologica/Mortuaria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</si>
</sst>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11">
    <font>
      <sz val="10"/>
      <name val="Arial"/>
      <family val="0"/>
    </font>
    <font>
      <b/>
      <sz val="10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vertAlign val="subscript"/>
      <sz val="10"/>
      <color indexed="48"/>
      <name val="Comic Sans MS"/>
      <family val="4"/>
    </font>
    <font>
      <sz val="10"/>
      <name val="Comic Sans MS"/>
      <family val="4"/>
    </font>
    <font>
      <strike/>
      <sz val="10"/>
      <name val="Comic Sans MS"/>
      <family val="4"/>
    </font>
    <font>
      <sz val="9"/>
      <name val="Comic Sans MS"/>
      <family val="4"/>
    </font>
    <font>
      <b/>
      <i/>
      <sz val="12"/>
      <name val="Comic Sans MS"/>
      <family val="4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/>
    </xf>
    <xf numFmtId="164" fontId="6" fillId="0" borderId="2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" fontId="6" fillId="0" borderId="3" xfId="0" applyNumberFormat="1" applyFont="1" applyFill="1" applyBorder="1" applyAlignment="1" quotePrefix="1">
      <alignment horizontal="center"/>
    </xf>
    <xf numFmtId="164" fontId="6" fillId="0" borderId="3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164" fontId="6" fillId="2" borderId="0" xfId="0" applyNumberFormat="1" applyFont="1" applyFill="1" applyAlignment="1">
      <alignment/>
    </xf>
    <xf numFmtId="164" fontId="8" fillId="0" borderId="3" xfId="0" applyNumberFormat="1" applyFont="1" applyFill="1" applyBorder="1" applyAlignment="1">
      <alignment/>
    </xf>
    <xf numFmtId="1" fontId="8" fillId="0" borderId="4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 quotePrefix="1">
      <alignment horizontal="center"/>
    </xf>
    <xf numFmtId="1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75" zoomScaleNormal="75" workbookViewId="0" topLeftCell="A21">
      <selection activeCell="C52" sqref="C52"/>
    </sheetView>
  </sheetViews>
  <sheetFormatPr defaultColWidth="9.140625" defaultRowHeight="12.75"/>
  <cols>
    <col min="1" max="1" width="3.7109375" style="34" bestFit="1" customWidth="1"/>
    <col min="2" max="2" width="6.57421875" style="34" bestFit="1" customWidth="1"/>
    <col min="3" max="3" width="34.421875" style="11" bestFit="1" customWidth="1"/>
    <col min="4" max="4" width="15.28125" style="34" bestFit="1" customWidth="1"/>
    <col min="5" max="5" width="12.57421875" style="34" bestFit="1" customWidth="1"/>
    <col min="6" max="6" width="12.140625" style="34" bestFit="1" customWidth="1"/>
    <col min="7" max="7" width="14.28125" style="34" bestFit="1" customWidth="1"/>
    <col min="8" max="9" width="9.8515625" style="34" bestFit="1" customWidth="1"/>
    <col min="10" max="11" width="11.8515625" style="34" bestFit="1" customWidth="1"/>
    <col min="12" max="12" width="17.28125" style="35" customWidth="1"/>
    <col min="13" max="17" width="18.8515625" style="11" customWidth="1"/>
    <col min="18" max="16384" width="9.140625" style="11" customWidth="1"/>
  </cols>
  <sheetData>
    <row r="1" spans="1:12" s="2" customFormat="1" ht="33.75" thickBo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6" t="s">
        <v>11</v>
      </c>
    </row>
    <row r="2" spans="1:12" ht="15">
      <c r="A2" s="7">
        <v>1</v>
      </c>
      <c r="B2" s="7" t="s">
        <v>12</v>
      </c>
      <c r="C2" s="8" t="s">
        <v>13</v>
      </c>
      <c r="D2" s="9">
        <v>1450</v>
      </c>
      <c r="E2" s="9">
        <v>2</v>
      </c>
      <c r="F2" s="9">
        <v>3</v>
      </c>
      <c r="G2" s="9">
        <v>3000</v>
      </c>
      <c r="H2" s="9">
        <v>12000</v>
      </c>
      <c r="I2" s="9">
        <v>42000</v>
      </c>
      <c r="J2" s="9">
        <v>35000</v>
      </c>
      <c r="K2" s="9">
        <f>I2-J2</f>
        <v>7000</v>
      </c>
      <c r="L2" s="10"/>
    </row>
    <row r="3" spans="1:12" ht="15">
      <c r="A3" s="12">
        <v>2</v>
      </c>
      <c r="B3" s="12" t="s">
        <v>14</v>
      </c>
      <c r="C3" s="13" t="s">
        <v>15</v>
      </c>
      <c r="D3" s="14">
        <v>1700</v>
      </c>
      <c r="E3" s="14">
        <v>1</v>
      </c>
      <c r="F3" s="14">
        <v>4</v>
      </c>
      <c r="G3" s="14">
        <v>750</v>
      </c>
      <c r="H3" s="14">
        <v>2470</v>
      </c>
      <c r="I3" s="14">
        <v>11200</v>
      </c>
      <c r="J3" s="14">
        <v>9700</v>
      </c>
      <c r="K3" s="14">
        <f>I3-J3</f>
        <v>1500</v>
      </c>
      <c r="L3" s="15"/>
    </row>
    <row r="4" spans="1:12" ht="15">
      <c r="A4" s="12">
        <v>2</v>
      </c>
      <c r="B4" s="12">
        <v>3</v>
      </c>
      <c r="C4" s="13" t="s">
        <v>16</v>
      </c>
      <c r="D4" s="16"/>
      <c r="E4" s="16">
        <v>0</v>
      </c>
      <c r="F4" s="16">
        <v>1</v>
      </c>
      <c r="G4" s="16">
        <v>195</v>
      </c>
      <c r="H4" s="16">
        <v>195</v>
      </c>
      <c r="I4" s="16">
        <v>585</v>
      </c>
      <c r="J4" s="16">
        <v>585</v>
      </c>
      <c r="K4" s="16">
        <v>0</v>
      </c>
      <c r="L4" s="15"/>
    </row>
    <row r="5" spans="1:12" ht="15">
      <c r="A5" s="12">
        <v>3</v>
      </c>
      <c r="B5" s="12" t="s">
        <v>17</v>
      </c>
      <c r="C5" s="13" t="s">
        <v>18</v>
      </c>
      <c r="D5" s="17"/>
      <c r="E5" s="16">
        <v>1</v>
      </c>
      <c r="F5" s="16">
        <v>6</v>
      </c>
      <c r="G5" s="16">
        <v>1231</v>
      </c>
      <c r="H5" s="16">
        <v>7193</v>
      </c>
      <c r="I5" s="16"/>
      <c r="J5" s="16"/>
      <c r="K5" s="16"/>
      <c r="L5" s="15"/>
    </row>
    <row r="6" spans="1:12" ht="15">
      <c r="A6" s="12">
        <v>4</v>
      </c>
      <c r="B6" s="12" t="s">
        <v>19</v>
      </c>
      <c r="C6" s="13" t="s">
        <v>20</v>
      </c>
      <c r="D6" s="14">
        <v>1926</v>
      </c>
      <c r="E6" s="14">
        <v>1</v>
      </c>
      <c r="F6" s="14">
        <v>3</v>
      </c>
      <c r="G6" s="14">
        <v>440</v>
      </c>
      <c r="H6" s="14">
        <v>1470</v>
      </c>
      <c r="I6" s="14">
        <v>6200</v>
      </c>
      <c r="J6" s="14">
        <v>5230</v>
      </c>
      <c r="K6" s="14">
        <f>I6-J6</f>
        <v>970</v>
      </c>
      <c r="L6" s="15"/>
    </row>
    <row r="7" spans="1:12" ht="15">
      <c r="A7" s="12">
        <v>5</v>
      </c>
      <c r="B7" s="12">
        <v>5</v>
      </c>
      <c r="C7" s="13" t="s">
        <v>21</v>
      </c>
      <c r="D7" s="14">
        <v>2005</v>
      </c>
      <c r="E7" s="14">
        <v>0</v>
      </c>
      <c r="F7" s="14">
        <v>1</v>
      </c>
      <c r="G7" s="14">
        <v>46</v>
      </c>
      <c r="H7" s="14">
        <v>46</v>
      </c>
      <c r="I7" s="14">
        <v>124</v>
      </c>
      <c r="J7" s="14">
        <v>124</v>
      </c>
      <c r="K7" s="14">
        <v>0</v>
      </c>
      <c r="L7" s="15"/>
    </row>
    <row r="8" spans="1:12" ht="15">
      <c r="A8" s="12">
        <v>6</v>
      </c>
      <c r="B8" s="12" t="s">
        <v>22</v>
      </c>
      <c r="C8" s="13" t="s">
        <v>23</v>
      </c>
      <c r="D8" s="14">
        <v>1914</v>
      </c>
      <c r="E8" s="14">
        <v>1</v>
      </c>
      <c r="F8" s="14">
        <v>3</v>
      </c>
      <c r="G8" s="14">
        <v>2590</v>
      </c>
      <c r="H8" s="14">
        <v>7430</v>
      </c>
      <c r="I8" s="14">
        <v>34500</v>
      </c>
      <c r="J8" s="14">
        <v>28400</v>
      </c>
      <c r="K8" s="14">
        <f>I8-J8</f>
        <v>6100</v>
      </c>
      <c r="L8" s="15"/>
    </row>
    <row r="9" spans="1:12" ht="15">
      <c r="A9" s="12">
        <v>7</v>
      </c>
      <c r="B9" s="12" t="s">
        <v>24</v>
      </c>
      <c r="C9" s="13" t="s">
        <v>25</v>
      </c>
      <c r="D9" s="14">
        <v>1933</v>
      </c>
      <c r="E9" s="14">
        <v>1</v>
      </c>
      <c r="F9" s="14">
        <v>4</v>
      </c>
      <c r="G9" s="14">
        <v>2520</v>
      </c>
      <c r="H9" s="14">
        <v>9115</v>
      </c>
      <c r="I9" s="14">
        <v>50135</v>
      </c>
      <c r="J9" s="14">
        <v>45040</v>
      </c>
      <c r="K9" s="14">
        <f>I9-J9</f>
        <v>5095</v>
      </c>
      <c r="L9" s="15"/>
    </row>
    <row r="10" spans="1:12" ht="15">
      <c r="A10" s="12">
        <v>8</v>
      </c>
      <c r="B10" s="12" t="s">
        <v>26</v>
      </c>
      <c r="C10" s="13" t="s">
        <v>27</v>
      </c>
      <c r="D10" s="14" t="s">
        <v>28</v>
      </c>
      <c r="E10" s="14">
        <v>1</v>
      </c>
      <c r="F10" s="14">
        <v>4</v>
      </c>
      <c r="G10" s="14">
        <v>1770</v>
      </c>
      <c r="H10" s="14">
        <f>6480+1600</f>
        <v>8080</v>
      </c>
      <c r="I10" s="14">
        <f>29800+5920</f>
        <v>35720</v>
      </c>
      <c r="J10" s="14">
        <f>26600+4880</f>
        <v>31480</v>
      </c>
      <c r="K10" s="14">
        <f>I10-J10</f>
        <v>4240</v>
      </c>
      <c r="L10" s="15"/>
    </row>
    <row r="11" spans="1:12" ht="15">
      <c r="A11" s="12">
        <v>10</v>
      </c>
      <c r="B11" s="12" t="s">
        <v>29</v>
      </c>
      <c r="C11" s="13" t="s">
        <v>30</v>
      </c>
      <c r="D11" s="14">
        <v>2008</v>
      </c>
      <c r="E11" s="14">
        <v>2</v>
      </c>
      <c r="F11" s="14">
        <v>6</v>
      </c>
      <c r="G11" s="14">
        <v>1167</v>
      </c>
      <c r="H11" s="14">
        <v>10713</v>
      </c>
      <c r="I11" s="14">
        <v>32138</v>
      </c>
      <c r="J11" s="14">
        <v>19695</v>
      </c>
      <c r="K11" s="14">
        <v>12442.8</v>
      </c>
      <c r="L11" s="15"/>
    </row>
    <row r="12" spans="1:12" ht="15">
      <c r="A12" s="12">
        <v>10</v>
      </c>
      <c r="B12" s="14" t="s">
        <v>31</v>
      </c>
      <c r="C12" s="13" t="s">
        <v>32</v>
      </c>
      <c r="D12" s="14">
        <v>2011</v>
      </c>
      <c r="E12" s="14">
        <v>0</v>
      </c>
      <c r="F12" s="14">
        <v>1</v>
      </c>
      <c r="G12" s="14">
        <v>466</v>
      </c>
      <c r="H12" s="14">
        <v>466</v>
      </c>
      <c r="I12" s="14">
        <v>1398</v>
      </c>
      <c r="J12" s="14">
        <v>1398</v>
      </c>
      <c r="K12" s="14">
        <v>0</v>
      </c>
      <c r="L12" s="15"/>
    </row>
    <row r="13" spans="1:12" ht="15">
      <c r="A13" s="12">
        <v>12</v>
      </c>
      <c r="B13" s="12" t="s">
        <v>33</v>
      </c>
      <c r="C13" s="13" t="s">
        <v>34</v>
      </c>
      <c r="D13" s="16">
        <v>2008</v>
      </c>
      <c r="E13" s="16">
        <v>0</v>
      </c>
      <c r="F13" s="16"/>
      <c r="G13" s="18">
        <v>233</v>
      </c>
      <c r="H13" s="18">
        <v>466</v>
      </c>
      <c r="I13" s="18">
        <v>700</v>
      </c>
      <c r="J13" s="18">
        <v>700</v>
      </c>
      <c r="K13" s="18">
        <v>0</v>
      </c>
      <c r="L13" s="15"/>
    </row>
    <row r="14" spans="1:14" s="20" customFormat="1" ht="15">
      <c r="A14" s="19">
        <v>13</v>
      </c>
      <c r="B14" s="19" t="s">
        <v>35</v>
      </c>
      <c r="C14" s="13" t="s">
        <v>36</v>
      </c>
      <c r="D14" s="14">
        <v>1914</v>
      </c>
      <c r="E14" s="14">
        <v>1</v>
      </c>
      <c r="F14" s="14">
        <v>3</v>
      </c>
      <c r="G14" s="14">
        <v>1130</v>
      </c>
      <c r="H14" s="14">
        <v>3710</v>
      </c>
      <c r="I14" s="14">
        <v>16100</v>
      </c>
      <c r="J14" s="14">
        <v>12890</v>
      </c>
      <c r="K14" s="14">
        <f>I14-J14</f>
        <v>3210</v>
      </c>
      <c r="L14" s="15"/>
      <c r="M14" s="11"/>
      <c r="N14" s="11"/>
    </row>
    <row r="15" spans="1:14" s="20" customFormat="1" ht="15">
      <c r="A15" s="19">
        <v>14</v>
      </c>
      <c r="B15" s="19">
        <v>13</v>
      </c>
      <c r="C15" s="13" t="s">
        <v>37</v>
      </c>
      <c r="D15" s="14">
        <v>1906</v>
      </c>
      <c r="E15" s="14">
        <v>1</v>
      </c>
      <c r="F15" s="14">
        <v>1</v>
      </c>
      <c r="G15" s="14">
        <v>430</v>
      </c>
      <c r="H15" s="14">
        <v>430</v>
      </c>
      <c r="I15" s="14">
        <v>4340</v>
      </c>
      <c r="J15" s="14">
        <v>3440</v>
      </c>
      <c r="K15" s="14">
        <v>900</v>
      </c>
      <c r="L15" s="15"/>
      <c r="M15" s="11"/>
      <c r="N15" s="11"/>
    </row>
    <row r="16" spans="1:12" ht="15">
      <c r="A16" s="12" t="s">
        <v>38</v>
      </c>
      <c r="B16" s="12" t="s">
        <v>39</v>
      </c>
      <c r="C16" s="13" t="s">
        <v>40</v>
      </c>
      <c r="D16" s="14">
        <v>1948</v>
      </c>
      <c r="E16" s="14">
        <v>1</v>
      </c>
      <c r="F16" s="14">
        <v>5</v>
      </c>
      <c r="G16" s="14">
        <v>420</v>
      </c>
      <c r="H16" s="14">
        <v>2160</v>
      </c>
      <c r="I16" s="14">
        <v>8400</v>
      </c>
      <c r="J16" s="14">
        <v>7800</v>
      </c>
      <c r="K16" s="14">
        <f>I16-J16</f>
        <v>600</v>
      </c>
      <c r="L16" s="15"/>
    </row>
    <row r="17" spans="1:12" ht="15">
      <c r="A17" s="12" t="s">
        <v>41</v>
      </c>
      <c r="B17" s="12" t="s">
        <v>38</v>
      </c>
      <c r="C17" s="13" t="s">
        <v>42</v>
      </c>
      <c r="D17" s="14">
        <v>1915</v>
      </c>
      <c r="E17" s="14">
        <v>1</v>
      </c>
      <c r="F17" s="14">
        <v>4</v>
      </c>
      <c r="G17" s="14">
        <v>2020</v>
      </c>
      <c r="H17" s="14">
        <v>6490</v>
      </c>
      <c r="I17" s="14">
        <v>28650</v>
      </c>
      <c r="J17" s="14">
        <v>25650</v>
      </c>
      <c r="K17" s="14">
        <f>I17-J17</f>
        <v>3000</v>
      </c>
      <c r="L17" s="15"/>
    </row>
    <row r="18" spans="1:12" ht="15">
      <c r="A18" s="12" t="s">
        <v>43</v>
      </c>
      <c r="B18" s="12" t="s">
        <v>44</v>
      </c>
      <c r="C18" s="13" t="s">
        <v>45</v>
      </c>
      <c r="D18" s="14" t="s">
        <v>46</v>
      </c>
      <c r="E18" s="14">
        <v>1</v>
      </c>
      <c r="F18" s="14">
        <v>3</v>
      </c>
      <c r="G18" s="14">
        <v>1290</v>
      </c>
      <c r="H18" s="14">
        <f>3190+260</f>
        <v>3450</v>
      </c>
      <c r="I18" s="14">
        <f>15060+960</f>
        <v>16020</v>
      </c>
      <c r="J18" s="14">
        <f>12740+700</f>
        <v>13440</v>
      </c>
      <c r="K18" s="14">
        <f>I18-J18</f>
        <v>2580</v>
      </c>
      <c r="L18" s="15"/>
    </row>
    <row r="19" spans="1:12" ht="15">
      <c r="A19" s="12" t="s">
        <v>47</v>
      </c>
      <c r="B19" s="12" t="s">
        <v>43</v>
      </c>
      <c r="C19" s="13" t="s">
        <v>48</v>
      </c>
      <c r="D19" s="14">
        <v>1911</v>
      </c>
      <c r="E19" s="14">
        <v>1</v>
      </c>
      <c r="F19" s="14">
        <v>2</v>
      </c>
      <c r="G19" s="14">
        <v>1040</v>
      </c>
      <c r="H19" s="14">
        <v>2780</v>
      </c>
      <c r="I19" s="14">
        <v>13220</v>
      </c>
      <c r="J19" s="14">
        <v>11350</v>
      </c>
      <c r="K19" s="14">
        <f>I19-J19</f>
        <v>1870</v>
      </c>
      <c r="L19" s="15"/>
    </row>
    <row r="20" spans="1:12" ht="15">
      <c r="A20" s="12" t="s">
        <v>49</v>
      </c>
      <c r="B20" s="12" t="s">
        <v>47</v>
      </c>
      <c r="C20" s="21" t="s">
        <v>50</v>
      </c>
      <c r="D20" s="22">
        <v>2010</v>
      </c>
      <c r="E20" s="22">
        <v>1</v>
      </c>
      <c r="F20" s="23">
        <v>3</v>
      </c>
      <c r="G20" s="23"/>
      <c r="H20" s="23">
        <v>8555</v>
      </c>
      <c r="I20" s="23"/>
      <c r="J20" s="23">
        <v>24770</v>
      </c>
      <c r="K20" s="23">
        <v>13230</v>
      </c>
      <c r="L20" s="15"/>
    </row>
    <row r="21" spans="1:12" ht="15">
      <c r="A21" s="12" t="s">
        <v>51</v>
      </c>
      <c r="B21" s="12" t="s">
        <v>49</v>
      </c>
      <c r="C21" s="13" t="s">
        <v>52</v>
      </c>
      <c r="D21" s="14">
        <v>1965</v>
      </c>
      <c r="E21" s="14">
        <v>1</v>
      </c>
      <c r="F21" s="14">
        <v>3</v>
      </c>
      <c r="G21" s="14">
        <v>730</v>
      </c>
      <c r="H21" s="14">
        <v>1430</v>
      </c>
      <c r="I21" s="14">
        <v>5890</v>
      </c>
      <c r="J21" s="14">
        <v>4500</v>
      </c>
      <c r="K21" s="14">
        <f aca="true" t="shared" si="0" ref="K21:K31">I21-J21</f>
        <v>1390</v>
      </c>
      <c r="L21" s="15"/>
    </row>
    <row r="22" spans="1:12" ht="15">
      <c r="A22" s="12" t="s">
        <v>53</v>
      </c>
      <c r="B22" s="12" t="s">
        <v>51</v>
      </c>
      <c r="C22" s="13" t="s">
        <v>54</v>
      </c>
      <c r="D22" s="14">
        <v>1908</v>
      </c>
      <c r="E22" s="14">
        <v>1</v>
      </c>
      <c r="F22" s="14">
        <v>2</v>
      </c>
      <c r="G22" s="14">
        <v>1690</v>
      </c>
      <c r="H22" s="14">
        <v>3680</v>
      </c>
      <c r="I22" s="14">
        <v>14040</v>
      </c>
      <c r="J22" s="14">
        <v>12890</v>
      </c>
      <c r="K22" s="14">
        <f t="shared" si="0"/>
        <v>1150</v>
      </c>
      <c r="L22" s="15"/>
    </row>
    <row r="23" spans="1:12" ht="15">
      <c r="A23" s="12" t="s">
        <v>55</v>
      </c>
      <c r="B23" s="12" t="s">
        <v>56</v>
      </c>
      <c r="C23" s="13" t="s">
        <v>57</v>
      </c>
      <c r="D23" s="14">
        <v>1908</v>
      </c>
      <c r="E23" s="14">
        <v>1</v>
      </c>
      <c r="F23" s="14">
        <v>2</v>
      </c>
      <c r="G23" s="14">
        <v>1770</v>
      </c>
      <c r="H23" s="14">
        <v>3680</v>
      </c>
      <c r="I23" s="14">
        <v>16200</v>
      </c>
      <c r="J23" s="14">
        <v>14500</v>
      </c>
      <c r="K23" s="14">
        <f t="shared" si="0"/>
        <v>1700</v>
      </c>
      <c r="L23" s="15"/>
    </row>
    <row r="24" spans="1:12" ht="15">
      <c r="A24" s="12" t="s">
        <v>58</v>
      </c>
      <c r="B24" s="12" t="s">
        <v>59</v>
      </c>
      <c r="C24" s="13" t="s">
        <v>60</v>
      </c>
      <c r="D24" s="14">
        <v>1908</v>
      </c>
      <c r="E24" s="14">
        <v>1</v>
      </c>
      <c r="F24" s="14">
        <v>2</v>
      </c>
      <c r="G24" s="14">
        <v>1520</v>
      </c>
      <c r="H24" s="14">
        <v>3090</v>
      </c>
      <c r="I24" s="14">
        <v>13400</v>
      </c>
      <c r="J24" s="14">
        <v>12400</v>
      </c>
      <c r="K24" s="14">
        <f t="shared" si="0"/>
        <v>1000</v>
      </c>
      <c r="L24" s="15"/>
    </row>
    <row r="25" spans="1:12" ht="15">
      <c r="A25" s="12" t="s">
        <v>61</v>
      </c>
      <c r="B25" s="12" t="s">
        <v>62</v>
      </c>
      <c r="C25" s="13" t="s">
        <v>63</v>
      </c>
      <c r="D25" s="14">
        <v>1908</v>
      </c>
      <c r="E25" s="14">
        <v>1</v>
      </c>
      <c r="F25" s="14">
        <v>2</v>
      </c>
      <c r="G25" s="14">
        <v>1670</v>
      </c>
      <c r="H25" s="14">
        <v>3360</v>
      </c>
      <c r="I25" s="14">
        <v>13900</v>
      </c>
      <c r="J25" s="14">
        <v>12740</v>
      </c>
      <c r="K25" s="14">
        <f t="shared" si="0"/>
        <v>1160</v>
      </c>
      <c r="L25" s="15"/>
    </row>
    <row r="26" spans="1:12" ht="15">
      <c r="A26" s="12" t="s">
        <v>64</v>
      </c>
      <c r="B26" s="12">
        <v>35</v>
      </c>
      <c r="C26" s="13" t="s">
        <v>65</v>
      </c>
      <c r="D26" s="14">
        <v>1908</v>
      </c>
      <c r="E26" s="14">
        <v>1</v>
      </c>
      <c r="F26" s="14">
        <v>2</v>
      </c>
      <c r="G26" s="14">
        <v>710</v>
      </c>
      <c r="H26" s="14">
        <v>1720</v>
      </c>
      <c r="I26" s="14">
        <v>6400</v>
      </c>
      <c r="J26" s="14">
        <v>6100</v>
      </c>
      <c r="K26" s="14">
        <f t="shared" si="0"/>
        <v>300</v>
      </c>
      <c r="L26" s="15"/>
    </row>
    <row r="27" spans="1:12" ht="15">
      <c r="A27" s="12" t="s">
        <v>66</v>
      </c>
      <c r="B27" s="12" t="s">
        <v>67</v>
      </c>
      <c r="C27" s="13" t="s">
        <v>68</v>
      </c>
      <c r="D27" s="14">
        <v>1932</v>
      </c>
      <c r="E27" s="14">
        <v>1</v>
      </c>
      <c r="F27" s="14">
        <v>3</v>
      </c>
      <c r="G27" s="14">
        <v>410</v>
      </c>
      <c r="H27" s="14">
        <v>1320</v>
      </c>
      <c r="I27" s="14">
        <v>6130</v>
      </c>
      <c r="J27" s="14">
        <v>4980</v>
      </c>
      <c r="K27" s="14">
        <f t="shared" si="0"/>
        <v>1150</v>
      </c>
      <c r="L27" s="15"/>
    </row>
    <row r="28" spans="1:12" ht="15">
      <c r="A28" s="12" t="s">
        <v>69</v>
      </c>
      <c r="B28" s="12" t="s">
        <v>70</v>
      </c>
      <c r="C28" s="13" t="s">
        <v>71</v>
      </c>
      <c r="D28" s="14">
        <v>1966</v>
      </c>
      <c r="E28" s="14">
        <v>1</v>
      </c>
      <c r="F28" s="14">
        <v>1</v>
      </c>
      <c r="G28" s="14">
        <v>585</v>
      </c>
      <c r="H28" s="14">
        <v>585</v>
      </c>
      <c r="I28" s="14">
        <v>4385</v>
      </c>
      <c r="J28" s="14">
        <v>4385</v>
      </c>
      <c r="K28" s="14">
        <f t="shared" si="0"/>
        <v>0</v>
      </c>
      <c r="L28" s="15"/>
    </row>
    <row r="29" spans="1:12" ht="15">
      <c r="A29" s="12" t="s">
        <v>67</v>
      </c>
      <c r="B29" s="12" t="s">
        <v>72</v>
      </c>
      <c r="C29" s="13" t="s">
        <v>73</v>
      </c>
      <c r="D29" s="14">
        <v>1966</v>
      </c>
      <c r="E29" s="14">
        <v>1</v>
      </c>
      <c r="F29" s="14">
        <v>1</v>
      </c>
      <c r="G29" s="14">
        <v>335</v>
      </c>
      <c r="H29" s="14">
        <v>335</v>
      </c>
      <c r="I29" s="14">
        <v>1460</v>
      </c>
      <c r="J29" s="14">
        <v>1460</v>
      </c>
      <c r="K29" s="14">
        <f t="shared" si="0"/>
        <v>0</v>
      </c>
      <c r="L29" s="15"/>
    </row>
    <row r="30" spans="1:12" ht="15">
      <c r="A30" s="12" t="s">
        <v>70</v>
      </c>
      <c r="B30" s="12" t="s">
        <v>74</v>
      </c>
      <c r="C30" s="13" t="s">
        <v>75</v>
      </c>
      <c r="D30" s="14">
        <v>1929</v>
      </c>
      <c r="E30" s="14">
        <v>1</v>
      </c>
      <c r="F30" s="14">
        <v>3</v>
      </c>
      <c r="G30" s="14">
        <v>538</v>
      </c>
      <c r="H30" s="14">
        <v>2040</v>
      </c>
      <c r="I30" s="14">
        <v>8820</v>
      </c>
      <c r="J30" s="14">
        <v>7800</v>
      </c>
      <c r="K30" s="14">
        <f t="shared" si="0"/>
        <v>1020</v>
      </c>
      <c r="L30" s="15"/>
    </row>
    <row r="31" spans="1:12" ht="15">
      <c r="A31" s="12"/>
      <c r="B31" s="12"/>
      <c r="C31" s="13" t="s">
        <v>76</v>
      </c>
      <c r="D31" s="14"/>
      <c r="E31" s="14">
        <v>0</v>
      </c>
      <c r="F31" s="14">
        <v>1</v>
      </c>
      <c r="G31" s="14">
        <v>362</v>
      </c>
      <c r="H31" s="14">
        <v>362</v>
      </c>
      <c r="I31" s="14">
        <v>1086</v>
      </c>
      <c r="J31" s="14">
        <v>1086</v>
      </c>
      <c r="K31" s="14">
        <f t="shared" si="0"/>
        <v>0</v>
      </c>
      <c r="L31" s="15"/>
    </row>
    <row r="32" spans="1:12" ht="15">
      <c r="A32" s="12" t="s">
        <v>72</v>
      </c>
      <c r="B32" s="12">
        <v>51</v>
      </c>
      <c r="C32" s="13" t="s">
        <v>77</v>
      </c>
      <c r="D32" s="14">
        <v>1906</v>
      </c>
      <c r="E32" s="14">
        <v>1</v>
      </c>
      <c r="F32" s="14">
        <v>4</v>
      </c>
      <c r="G32" s="14">
        <v>5620</v>
      </c>
      <c r="H32" s="14">
        <v>28870</v>
      </c>
      <c r="I32" s="14">
        <f aca="true" t="shared" si="1" ref="I32:I39">J32+K32</f>
        <v>130203</v>
      </c>
      <c r="J32" s="14">
        <v>96410</v>
      </c>
      <c r="K32" s="14">
        <v>33793</v>
      </c>
      <c r="L32" s="15"/>
    </row>
    <row r="33" spans="1:12" ht="15">
      <c r="A33" s="12" t="s">
        <v>74</v>
      </c>
      <c r="B33" s="12">
        <v>52</v>
      </c>
      <c r="C33" s="13" t="s">
        <v>78</v>
      </c>
      <c r="D33" s="14">
        <v>1914</v>
      </c>
      <c r="E33" s="14">
        <v>1</v>
      </c>
      <c r="F33" s="14">
        <v>6</v>
      </c>
      <c r="G33" s="14">
        <v>875</v>
      </c>
      <c r="H33" s="14">
        <v>5747</v>
      </c>
      <c r="I33" s="14">
        <f t="shared" si="1"/>
        <v>25573</v>
      </c>
      <c r="J33" s="14">
        <v>21898</v>
      </c>
      <c r="K33" s="14">
        <v>3675</v>
      </c>
      <c r="L33" s="15"/>
    </row>
    <row r="34" spans="1:12" ht="15">
      <c r="A34" s="12" t="s">
        <v>79</v>
      </c>
      <c r="B34" s="12">
        <v>53</v>
      </c>
      <c r="C34" s="13" t="s">
        <v>80</v>
      </c>
      <c r="D34" s="14">
        <v>1910</v>
      </c>
      <c r="E34" s="14">
        <v>1</v>
      </c>
      <c r="F34" s="14">
        <v>3</v>
      </c>
      <c r="G34" s="14">
        <v>1585</v>
      </c>
      <c r="H34" s="14">
        <v>6184</v>
      </c>
      <c r="I34" s="14">
        <f t="shared" si="1"/>
        <v>29374</v>
      </c>
      <c r="J34" s="14">
        <v>21456</v>
      </c>
      <c r="K34" s="14">
        <v>7918</v>
      </c>
      <c r="L34" s="15"/>
    </row>
    <row r="35" spans="1:12" ht="15">
      <c r="A35" s="12" t="s">
        <v>81</v>
      </c>
      <c r="B35" s="12">
        <v>54</v>
      </c>
      <c r="C35" s="13" t="s">
        <v>82</v>
      </c>
      <c r="D35" s="14">
        <v>1964</v>
      </c>
      <c r="E35" s="14">
        <v>1</v>
      </c>
      <c r="F35" s="14">
        <v>5</v>
      </c>
      <c r="G35" s="14">
        <v>315</v>
      </c>
      <c r="H35" s="14">
        <v>1890</v>
      </c>
      <c r="I35" s="14">
        <f t="shared" si="1"/>
        <v>6766</v>
      </c>
      <c r="J35" s="14">
        <v>5638</v>
      </c>
      <c r="K35" s="14">
        <v>1128</v>
      </c>
      <c r="L35" s="15"/>
    </row>
    <row r="36" spans="1:12" ht="15">
      <c r="A36" s="12" t="s">
        <v>83</v>
      </c>
      <c r="B36" s="12">
        <v>57</v>
      </c>
      <c r="C36" s="13" t="s">
        <v>84</v>
      </c>
      <c r="D36" s="14" t="s">
        <v>85</v>
      </c>
      <c r="E36" s="14">
        <v>1</v>
      </c>
      <c r="F36" s="14">
        <v>4</v>
      </c>
      <c r="G36" s="14">
        <v>1530</v>
      </c>
      <c r="H36" s="14">
        <v>7548</v>
      </c>
      <c r="I36" s="14">
        <f t="shared" si="1"/>
        <v>30192</v>
      </c>
      <c r="J36" s="14">
        <v>23472</v>
      </c>
      <c r="K36" s="14">
        <v>6720</v>
      </c>
      <c r="L36" s="15"/>
    </row>
    <row r="37" spans="1:12" ht="15">
      <c r="A37" s="12" t="s">
        <v>86</v>
      </c>
      <c r="B37" s="12">
        <v>56</v>
      </c>
      <c r="C37" s="13" t="s">
        <v>87</v>
      </c>
      <c r="D37" s="14">
        <v>1933</v>
      </c>
      <c r="E37" s="14">
        <v>1</v>
      </c>
      <c r="F37" s="14">
        <v>2</v>
      </c>
      <c r="G37" s="14">
        <v>428</v>
      </c>
      <c r="H37" s="14">
        <v>2208</v>
      </c>
      <c r="I37" s="14">
        <f t="shared" si="1"/>
        <v>10620</v>
      </c>
      <c r="J37" s="14">
        <v>4117</v>
      </c>
      <c r="K37" s="14">
        <v>6503</v>
      </c>
      <c r="L37" s="15"/>
    </row>
    <row r="38" spans="1:12" ht="15">
      <c r="A38" s="12" t="s">
        <v>88</v>
      </c>
      <c r="B38" s="12">
        <v>55</v>
      </c>
      <c r="C38" s="13" t="s">
        <v>89</v>
      </c>
      <c r="D38" s="14">
        <v>1914</v>
      </c>
      <c r="E38" s="14">
        <v>1</v>
      </c>
      <c r="F38" s="14">
        <v>4</v>
      </c>
      <c r="G38" s="14">
        <v>1222</v>
      </c>
      <c r="H38" s="14">
        <v>6094</v>
      </c>
      <c r="I38" s="14">
        <f t="shared" si="1"/>
        <v>27509</v>
      </c>
      <c r="J38" s="14">
        <v>19740</v>
      </c>
      <c r="K38" s="14">
        <v>7769</v>
      </c>
      <c r="L38" s="15"/>
    </row>
    <row r="39" spans="1:12" ht="15.75" thickBot="1">
      <c r="A39" s="24">
        <v>46</v>
      </c>
      <c r="B39" s="24">
        <v>58</v>
      </c>
      <c r="C39" s="25" t="s">
        <v>90</v>
      </c>
      <c r="D39" s="26" t="s">
        <v>91</v>
      </c>
      <c r="E39" s="26">
        <v>1</v>
      </c>
      <c r="F39" s="26">
        <v>2</v>
      </c>
      <c r="G39" s="26">
        <v>360</v>
      </c>
      <c r="H39" s="26">
        <v>1193</v>
      </c>
      <c r="I39" s="26">
        <f t="shared" si="1"/>
        <v>4486</v>
      </c>
      <c r="J39" s="26">
        <v>3008</v>
      </c>
      <c r="K39" s="26">
        <v>1478</v>
      </c>
      <c r="L39" s="27"/>
    </row>
    <row r="40" spans="1:12" s="32" customFormat="1" ht="19.5">
      <c r="A40" s="28"/>
      <c r="B40" s="28"/>
      <c r="C40" s="29" t="s">
        <v>92</v>
      </c>
      <c r="D40" s="30"/>
      <c r="E40" s="30"/>
      <c r="F40" s="30"/>
      <c r="G40" s="31">
        <f>SUM(G2:G39)</f>
        <v>42993</v>
      </c>
      <c r="H40" s="31">
        <f>SUM(H2:H39)</f>
        <v>168555</v>
      </c>
      <c r="I40" s="31">
        <f>SUM(I2:I39)</f>
        <v>657864</v>
      </c>
      <c r="J40" s="31">
        <f>SUM(J2:J39)</f>
        <v>555272</v>
      </c>
      <c r="K40" s="31">
        <f>SUM(K2:K39)</f>
        <v>140591.8</v>
      </c>
      <c r="L40" s="31">
        <v>137028</v>
      </c>
    </row>
    <row r="41" spans="1:2" ht="15">
      <c r="A41" s="33"/>
      <c r="B41" s="33"/>
    </row>
    <row r="42" spans="1:8" ht="15">
      <c r="A42" s="33">
        <v>47</v>
      </c>
      <c r="B42" s="33"/>
      <c r="C42" s="11" t="s">
        <v>93</v>
      </c>
      <c r="E42" s="34">
        <v>0</v>
      </c>
      <c r="F42" s="34">
        <v>2</v>
      </c>
      <c r="G42" s="34">
        <v>1162</v>
      </c>
      <c r="H42" s="34">
        <v>1698</v>
      </c>
    </row>
    <row r="43" spans="1:8" ht="15">
      <c r="A43" s="33">
        <v>48</v>
      </c>
      <c r="B43" s="33"/>
      <c r="C43" s="11" t="s">
        <v>94</v>
      </c>
      <c r="E43" s="34">
        <v>1</v>
      </c>
      <c r="F43" s="34">
        <v>1</v>
      </c>
      <c r="G43" s="34">
        <v>286</v>
      </c>
      <c r="H43" s="34">
        <v>574</v>
      </c>
    </row>
    <row r="44" spans="1:8" ht="15">
      <c r="A44" s="33">
        <v>49</v>
      </c>
      <c r="B44" s="33"/>
      <c r="C44" s="11" t="s">
        <v>95</v>
      </c>
      <c r="E44" s="34">
        <v>0</v>
      </c>
      <c r="F44" s="34">
        <v>1</v>
      </c>
      <c r="G44" s="34">
        <v>287</v>
      </c>
      <c r="H44" s="34">
        <v>287</v>
      </c>
    </row>
    <row r="45" spans="1:8" ht="15">
      <c r="A45" s="33">
        <v>50</v>
      </c>
      <c r="B45" s="33"/>
      <c r="C45" s="11" t="s">
        <v>96</v>
      </c>
      <c r="E45" s="34">
        <v>0</v>
      </c>
      <c r="F45" s="34">
        <v>1</v>
      </c>
      <c r="G45" s="34">
        <v>784</v>
      </c>
      <c r="H45" s="34">
        <v>784</v>
      </c>
    </row>
    <row r="46" spans="1:8" ht="15">
      <c r="A46" s="33">
        <v>51</v>
      </c>
      <c r="C46" s="11" t="s">
        <v>97</v>
      </c>
      <c r="E46" s="34">
        <v>0</v>
      </c>
      <c r="F46" s="34">
        <v>1</v>
      </c>
      <c r="G46" s="34">
        <v>1426</v>
      </c>
      <c r="H46" s="34">
        <v>1426</v>
      </c>
    </row>
    <row r="47" spans="1:8" ht="15">
      <c r="A47" s="33">
        <v>52</v>
      </c>
      <c r="C47" s="11" t="s">
        <v>98</v>
      </c>
      <c r="E47" s="34">
        <v>0</v>
      </c>
      <c r="F47" s="34">
        <v>0</v>
      </c>
      <c r="G47" s="34">
        <v>1951</v>
      </c>
      <c r="H47" s="34">
        <v>1951</v>
      </c>
    </row>
    <row r="48" spans="1:3" ht="15">
      <c r="A48" s="33"/>
      <c r="B48" s="33"/>
      <c r="C48" s="11" t="s">
        <v>99</v>
      </c>
    </row>
    <row r="49" spans="1:2" ht="15">
      <c r="A49" s="33"/>
      <c r="B49" s="33"/>
    </row>
    <row r="50" spans="1:2" ht="15">
      <c r="A50" s="33"/>
      <c r="B50" s="33"/>
    </row>
    <row r="51" spans="1:2" ht="15">
      <c r="A51" s="33"/>
      <c r="B51" s="33"/>
    </row>
    <row r="52" spans="1:2" ht="15">
      <c r="A52" s="33"/>
      <c r="B52" s="33"/>
    </row>
    <row r="53" spans="1:2" ht="15">
      <c r="A53" s="33"/>
      <c r="B53" s="33"/>
    </row>
    <row r="54" spans="1:2" ht="15">
      <c r="A54" s="33"/>
      <c r="B54" s="33"/>
    </row>
    <row r="55" spans="1:2" ht="15">
      <c r="A55" s="33"/>
      <c r="B55" s="33"/>
    </row>
    <row r="56" spans="1:2" ht="15">
      <c r="A56" s="33"/>
      <c r="B56" s="33"/>
    </row>
    <row r="57" spans="1:2" ht="15">
      <c r="A57" s="33"/>
      <c r="B57" s="33"/>
    </row>
    <row r="58" spans="1:2" ht="15">
      <c r="A58" s="33"/>
      <c r="B58" s="33"/>
    </row>
    <row r="59" spans="1:2" ht="15">
      <c r="A59" s="33"/>
      <c r="B59" s="33"/>
    </row>
    <row r="60" spans="1:2" ht="15">
      <c r="A60" s="33"/>
      <c r="B60" s="33"/>
    </row>
    <row r="61" spans="1:2" ht="15">
      <c r="A61" s="33"/>
      <c r="B61" s="33"/>
    </row>
    <row r="62" spans="1:2" ht="15">
      <c r="A62" s="33"/>
      <c r="B62" s="33"/>
    </row>
    <row r="63" spans="1:2" ht="15">
      <c r="A63" s="33"/>
      <c r="B63" s="33"/>
    </row>
    <row r="64" spans="1:2" ht="15">
      <c r="A64" s="33"/>
      <c r="B64" s="33"/>
    </row>
    <row r="65" spans="1:2" ht="15">
      <c r="A65" s="33"/>
      <c r="B65" s="33"/>
    </row>
    <row r="66" spans="1:2" ht="15">
      <c r="A66" s="33"/>
      <c r="B66" s="33"/>
    </row>
    <row r="67" spans="1:2" ht="15">
      <c r="A67" s="33"/>
      <c r="B67" s="33"/>
    </row>
    <row r="68" spans="1:2" ht="15">
      <c r="A68" s="33"/>
      <c r="B68" s="33"/>
    </row>
    <row r="69" spans="1:2" ht="15">
      <c r="A69" s="33"/>
      <c r="B69" s="33"/>
    </row>
    <row r="70" spans="1:2" ht="15">
      <c r="A70" s="33"/>
      <c r="B70" s="33"/>
    </row>
    <row r="71" spans="1:2" ht="15">
      <c r="A71" s="33"/>
      <c r="B71" s="33"/>
    </row>
    <row r="72" spans="1:2" ht="15">
      <c r="A72" s="33"/>
      <c r="B72" s="33"/>
    </row>
    <row r="73" spans="1:2" ht="15">
      <c r="A73" s="33"/>
      <c r="B73" s="33"/>
    </row>
    <row r="74" spans="1:2" ht="15">
      <c r="A74" s="33"/>
      <c r="B74" s="33"/>
    </row>
    <row r="75" spans="1:2" ht="15">
      <c r="A75" s="33"/>
      <c r="B75" s="33"/>
    </row>
    <row r="76" spans="1:2" ht="15">
      <c r="A76" s="33"/>
      <c r="B76" s="33"/>
    </row>
    <row r="77" spans="1:2" ht="15">
      <c r="A77" s="33"/>
      <c r="B77" s="33"/>
    </row>
    <row r="78" spans="1:2" ht="15">
      <c r="A78" s="33"/>
      <c r="B78" s="33"/>
    </row>
    <row r="79" spans="1:2" ht="15">
      <c r="A79" s="33"/>
      <c r="B79" s="33"/>
    </row>
    <row r="80" spans="1:2" ht="15">
      <c r="A80" s="33"/>
      <c r="B80" s="33"/>
    </row>
    <row r="81" spans="1:2" ht="15">
      <c r="A81" s="33"/>
      <c r="B81" s="33"/>
    </row>
    <row r="82" spans="1:2" ht="15">
      <c r="A82" s="33"/>
      <c r="B82" s="33"/>
    </row>
    <row r="83" spans="1:2" ht="15">
      <c r="A83" s="33"/>
      <c r="B83" s="33"/>
    </row>
    <row r="84" spans="1:2" ht="15">
      <c r="A84" s="33"/>
      <c r="B84" s="33"/>
    </row>
    <row r="85" spans="1:2" ht="15">
      <c r="A85" s="33"/>
      <c r="B85" s="33"/>
    </row>
    <row r="86" spans="1:2" ht="15">
      <c r="A86" s="33"/>
      <c r="B86" s="33"/>
    </row>
    <row r="87" spans="1:2" ht="15">
      <c r="A87" s="33"/>
      <c r="B87" s="33"/>
    </row>
    <row r="88" spans="1:2" ht="15">
      <c r="A88" s="33"/>
      <c r="B88" s="33"/>
    </row>
    <row r="89" spans="1:2" ht="15">
      <c r="A89" s="33"/>
      <c r="B89" s="33"/>
    </row>
    <row r="90" spans="1:2" ht="15">
      <c r="A90" s="33"/>
      <c r="B90" s="33"/>
    </row>
    <row r="91" spans="1:2" ht="15">
      <c r="A91" s="33"/>
      <c r="B91" s="33"/>
    </row>
    <row r="92" spans="1:2" ht="15">
      <c r="A92" s="33"/>
      <c r="B92" s="33"/>
    </row>
    <row r="93" spans="1:2" ht="15">
      <c r="A93" s="33"/>
      <c r="B93" s="33"/>
    </row>
    <row r="94" spans="1:2" ht="15">
      <c r="A94" s="33"/>
      <c r="B94" s="33"/>
    </row>
    <row r="95" spans="1:2" ht="15">
      <c r="A95" s="33"/>
      <c r="B95" s="33"/>
    </row>
    <row r="96" spans="1:2" ht="15">
      <c r="A96" s="33"/>
      <c r="B96" s="33"/>
    </row>
    <row r="97" spans="1:2" ht="15">
      <c r="A97" s="33"/>
      <c r="B97" s="33"/>
    </row>
    <row r="98" spans="1:2" ht="15">
      <c r="A98" s="33"/>
      <c r="B98" s="33"/>
    </row>
    <row r="99" spans="1:2" ht="15">
      <c r="A99" s="33"/>
      <c r="B99" s="33"/>
    </row>
    <row r="100" spans="1:2" ht="15">
      <c r="A100" s="33"/>
      <c r="B100" s="33"/>
    </row>
    <row r="101" spans="1:2" ht="15">
      <c r="A101" s="33"/>
      <c r="B101" s="33"/>
    </row>
    <row r="102" spans="1:2" ht="15">
      <c r="A102" s="33"/>
      <c r="B102" s="33"/>
    </row>
    <row r="103" spans="1:2" ht="15">
      <c r="A103" s="33"/>
      <c r="B103" s="33"/>
    </row>
    <row r="104" spans="1:2" ht="15">
      <c r="A104" s="33"/>
      <c r="B104" s="33"/>
    </row>
    <row r="105" spans="1:2" ht="15">
      <c r="A105" s="33"/>
      <c r="B105" s="33"/>
    </row>
    <row r="106" spans="1:2" ht="15">
      <c r="A106" s="33"/>
      <c r="B106" s="33"/>
    </row>
    <row r="107" spans="1:2" ht="15">
      <c r="A107" s="33"/>
      <c r="B107" s="33"/>
    </row>
    <row r="108" spans="1:2" ht="15">
      <c r="A108" s="33"/>
      <c r="B108" s="33"/>
    </row>
    <row r="109" spans="1:2" ht="15">
      <c r="A109" s="33"/>
      <c r="B109" s="33"/>
    </row>
    <row r="110" spans="1:2" ht="15">
      <c r="A110" s="33"/>
      <c r="B110" s="33"/>
    </row>
    <row r="111" spans="1:2" ht="15">
      <c r="A111" s="33"/>
      <c r="B111" s="33"/>
    </row>
    <row r="112" spans="1:2" ht="15">
      <c r="A112" s="33"/>
      <c r="B112" s="33"/>
    </row>
    <row r="113" spans="1:2" ht="15">
      <c r="A113" s="33"/>
      <c r="B113" s="33"/>
    </row>
    <row r="114" spans="1:2" ht="15">
      <c r="A114" s="33"/>
      <c r="B114" s="33"/>
    </row>
    <row r="115" spans="1:2" ht="15">
      <c r="A115" s="33"/>
      <c r="B115" s="33"/>
    </row>
    <row r="116" spans="1:2" ht="15">
      <c r="A116" s="33"/>
      <c r="B116" s="33"/>
    </row>
    <row r="117" spans="1:2" ht="15">
      <c r="A117" s="33"/>
      <c r="B117" s="33"/>
    </row>
    <row r="118" spans="1:2" ht="15">
      <c r="A118" s="33"/>
      <c r="B118" s="33"/>
    </row>
    <row r="119" spans="1:2" ht="15">
      <c r="A119" s="33"/>
      <c r="B119" s="33"/>
    </row>
    <row r="120" spans="1:2" ht="15">
      <c r="A120" s="33"/>
      <c r="B120" s="33"/>
    </row>
    <row r="121" spans="1:2" ht="15">
      <c r="A121" s="33"/>
      <c r="B121" s="33"/>
    </row>
    <row r="122" spans="1:2" ht="15">
      <c r="A122" s="33"/>
      <c r="B122" s="33"/>
    </row>
    <row r="123" spans="1:2" ht="15">
      <c r="A123" s="33"/>
      <c r="B123" s="33"/>
    </row>
    <row r="124" spans="1:2" ht="15">
      <c r="A124" s="33"/>
      <c r="B124" s="33"/>
    </row>
    <row r="125" spans="1:2" ht="15">
      <c r="A125" s="33"/>
      <c r="B125" s="33"/>
    </row>
    <row r="126" spans="1:2" ht="15">
      <c r="A126" s="33"/>
      <c r="B126" s="33"/>
    </row>
    <row r="127" spans="1:2" ht="15">
      <c r="A127" s="33"/>
      <c r="B127" s="33"/>
    </row>
    <row r="128" spans="1:2" ht="15">
      <c r="A128" s="33"/>
      <c r="B128" s="33"/>
    </row>
    <row r="129" spans="1:2" ht="15">
      <c r="A129" s="33"/>
      <c r="B129" s="33"/>
    </row>
    <row r="130" spans="1:2" ht="15">
      <c r="A130" s="33"/>
      <c r="B130" s="33"/>
    </row>
    <row r="131" spans="1:2" ht="15">
      <c r="A131" s="33"/>
      <c r="B131" s="33"/>
    </row>
    <row r="132" spans="1:2" ht="15">
      <c r="A132" s="33"/>
      <c r="B132" s="33"/>
    </row>
    <row r="133" spans="1:2" ht="15">
      <c r="A133" s="33"/>
      <c r="B133" s="33"/>
    </row>
    <row r="134" spans="1:2" ht="15">
      <c r="A134" s="33"/>
      <c r="B134" s="33"/>
    </row>
    <row r="135" spans="1:2" ht="15">
      <c r="A135" s="33"/>
      <c r="B135" s="33"/>
    </row>
    <row r="136" spans="1:2" ht="15">
      <c r="A136" s="33"/>
      <c r="B136" s="33"/>
    </row>
    <row r="137" spans="1:2" ht="15">
      <c r="A137" s="33"/>
      <c r="B137" s="33"/>
    </row>
    <row r="138" spans="1:2" ht="15">
      <c r="A138" s="33"/>
      <c r="B138" s="33"/>
    </row>
    <row r="139" spans="1:2" ht="15">
      <c r="A139" s="33"/>
      <c r="B139" s="33"/>
    </row>
    <row r="140" spans="1:2" ht="15">
      <c r="A140" s="33"/>
      <c r="B140" s="33"/>
    </row>
    <row r="141" spans="1:2" ht="15">
      <c r="A141" s="33"/>
      <c r="B141" s="33"/>
    </row>
    <row r="142" spans="1:2" ht="15">
      <c r="A142" s="33"/>
      <c r="B142" s="33"/>
    </row>
    <row r="143" spans="1:2" ht="15">
      <c r="A143" s="33"/>
      <c r="B143" s="33"/>
    </row>
    <row r="144" spans="1:2" ht="15">
      <c r="A144" s="33"/>
      <c r="B144" s="33"/>
    </row>
    <row r="145" spans="1:2" ht="15">
      <c r="A145" s="33"/>
      <c r="B145" s="33"/>
    </row>
    <row r="146" spans="1:2" ht="15">
      <c r="A146" s="33"/>
      <c r="B146" s="33"/>
    </row>
    <row r="147" spans="1:2" ht="15">
      <c r="A147" s="33"/>
      <c r="B147" s="33"/>
    </row>
    <row r="148" spans="1:2" ht="15">
      <c r="A148" s="33"/>
      <c r="B148" s="33"/>
    </row>
    <row r="149" spans="1:2" ht="15">
      <c r="A149" s="33"/>
      <c r="B149" s="33"/>
    </row>
    <row r="150" spans="1:2" ht="15">
      <c r="A150" s="33"/>
      <c r="B150" s="33"/>
    </row>
    <row r="151" spans="1:2" ht="15">
      <c r="A151" s="33"/>
      <c r="B151" s="33"/>
    </row>
    <row r="152" spans="1:2" ht="15">
      <c r="A152" s="33"/>
      <c r="B152" s="33"/>
    </row>
    <row r="153" spans="1:2" ht="15">
      <c r="A153" s="33"/>
      <c r="B153" s="33"/>
    </row>
    <row r="154" spans="1:2" ht="15">
      <c r="A154" s="33"/>
      <c r="B154" s="33"/>
    </row>
    <row r="155" spans="1:2" ht="15">
      <c r="A155" s="33"/>
      <c r="B155" s="33"/>
    </row>
    <row r="156" spans="1:2" ht="15">
      <c r="A156" s="33"/>
      <c r="B156" s="33"/>
    </row>
    <row r="157" spans="1:2" ht="15">
      <c r="A157" s="33"/>
      <c r="B157" s="33"/>
    </row>
    <row r="158" spans="1:2" ht="15">
      <c r="A158" s="33"/>
      <c r="B158" s="33"/>
    </row>
    <row r="159" spans="1:2" ht="15">
      <c r="A159" s="33"/>
      <c r="B159" s="33"/>
    </row>
    <row r="160" spans="1:2" ht="15">
      <c r="A160" s="33"/>
      <c r="B160" s="33"/>
    </row>
    <row r="161" spans="1:2" ht="15">
      <c r="A161" s="33"/>
      <c r="B161" s="33"/>
    </row>
    <row r="162" spans="1:2" ht="15">
      <c r="A162" s="33"/>
      <c r="B162" s="33"/>
    </row>
    <row r="163" spans="1:2" ht="15">
      <c r="A163" s="33"/>
      <c r="B163" s="33"/>
    </row>
    <row r="164" spans="1:2" ht="15">
      <c r="A164" s="33"/>
      <c r="B164" s="33"/>
    </row>
    <row r="165" spans="1:2" ht="15">
      <c r="A165" s="33"/>
      <c r="B165" s="33"/>
    </row>
    <row r="166" spans="1:2" ht="15">
      <c r="A166" s="33"/>
      <c r="B166" s="33"/>
    </row>
    <row r="167" spans="1:2" ht="15">
      <c r="A167" s="33"/>
      <c r="B167" s="33"/>
    </row>
    <row r="168" spans="1:2" ht="15">
      <c r="A168" s="33"/>
      <c r="B168" s="33"/>
    </row>
    <row r="169" spans="1:2" ht="15">
      <c r="A169" s="33"/>
      <c r="B169" s="33"/>
    </row>
    <row r="170" spans="1:2" ht="15">
      <c r="A170" s="33"/>
      <c r="B170" s="33"/>
    </row>
    <row r="171" spans="1:2" ht="15">
      <c r="A171" s="33"/>
      <c r="B171" s="33"/>
    </row>
    <row r="172" spans="1:2" ht="15">
      <c r="A172" s="33"/>
      <c r="B172" s="33"/>
    </row>
    <row r="173" spans="1:2" ht="15">
      <c r="A173" s="33"/>
      <c r="B173" s="33"/>
    </row>
    <row r="174" spans="1:2" ht="15">
      <c r="A174" s="33"/>
      <c r="B174" s="33"/>
    </row>
    <row r="175" spans="1:2" ht="15">
      <c r="A175" s="33"/>
      <c r="B175" s="33"/>
    </row>
    <row r="176" spans="1:2" ht="15">
      <c r="A176" s="33"/>
      <c r="B176" s="33"/>
    </row>
    <row r="177" spans="1:2" ht="15">
      <c r="A177" s="33"/>
      <c r="B177" s="33"/>
    </row>
    <row r="178" spans="1:2" ht="15">
      <c r="A178" s="33"/>
      <c r="B178" s="33"/>
    </row>
    <row r="179" spans="1:2" ht="15">
      <c r="A179" s="33"/>
      <c r="B179" s="33"/>
    </row>
    <row r="180" spans="1:2" ht="15">
      <c r="A180" s="33"/>
      <c r="B180" s="33"/>
    </row>
    <row r="181" spans="1:2" ht="15">
      <c r="A181" s="33"/>
      <c r="B181" s="33"/>
    </row>
    <row r="182" spans="1:2" ht="15">
      <c r="A182" s="33"/>
      <c r="B182" s="33"/>
    </row>
    <row r="183" spans="1:2" ht="15">
      <c r="A183" s="33"/>
      <c r="B183" s="33"/>
    </row>
    <row r="184" spans="1:2" ht="15">
      <c r="A184" s="33"/>
      <c r="B184" s="33"/>
    </row>
    <row r="185" spans="1:2" ht="15">
      <c r="A185" s="33"/>
      <c r="B185" s="33"/>
    </row>
    <row r="186" spans="1:2" ht="15">
      <c r="A186" s="33"/>
      <c r="B186" s="33"/>
    </row>
    <row r="187" spans="1:2" ht="15">
      <c r="A187" s="33"/>
      <c r="B187" s="33"/>
    </row>
    <row r="188" spans="1:2" ht="15">
      <c r="A188" s="33"/>
      <c r="B188" s="33"/>
    </row>
    <row r="189" spans="1:2" ht="15">
      <c r="A189" s="33"/>
      <c r="B189" s="33"/>
    </row>
    <row r="190" spans="1:2" ht="15">
      <c r="A190" s="33"/>
      <c r="B190" s="33"/>
    </row>
    <row r="191" spans="1:2" ht="15">
      <c r="A191" s="33"/>
      <c r="B191" s="33"/>
    </row>
    <row r="192" spans="1:2" ht="15">
      <c r="A192" s="33"/>
      <c r="B192" s="33"/>
    </row>
    <row r="193" spans="1:2" ht="15">
      <c r="A193" s="33"/>
      <c r="B193" s="33"/>
    </row>
    <row r="194" spans="1:2" ht="15">
      <c r="A194" s="33"/>
      <c r="B194" s="33"/>
    </row>
    <row r="195" spans="1:2" ht="15">
      <c r="A195" s="33"/>
      <c r="B195" s="33"/>
    </row>
    <row r="196" spans="1:2" ht="15">
      <c r="A196" s="33"/>
      <c r="B196" s="33"/>
    </row>
    <row r="197" spans="1:2" ht="15">
      <c r="A197" s="33"/>
      <c r="B197" s="33"/>
    </row>
    <row r="198" spans="1:2" ht="15">
      <c r="A198" s="33"/>
      <c r="B198" s="33"/>
    </row>
    <row r="199" spans="1:2" ht="15">
      <c r="A199" s="33"/>
      <c r="B199" s="33"/>
    </row>
    <row r="200" spans="1:2" ht="15">
      <c r="A200" s="33"/>
      <c r="B200" s="33"/>
    </row>
    <row r="201" spans="1:2" ht="15">
      <c r="A201" s="33"/>
      <c r="B201" s="33"/>
    </row>
    <row r="202" spans="1:2" ht="15">
      <c r="A202" s="33"/>
      <c r="B202" s="33"/>
    </row>
    <row r="203" spans="1:2" ht="15">
      <c r="A203" s="33"/>
      <c r="B203" s="33"/>
    </row>
    <row r="204" spans="1:2" ht="15">
      <c r="A204" s="33"/>
      <c r="B204" s="33"/>
    </row>
    <row r="205" spans="1:2" ht="15">
      <c r="A205" s="33"/>
      <c r="B205" s="33"/>
    </row>
    <row r="206" spans="1:2" ht="15">
      <c r="A206" s="33"/>
      <c r="B206" s="33"/>
    </row>
    <row r="207" spans="1:2" ht="15">
      <c r="A207" s="33"/>
      <c r="B207" s="33"/>
    </row>
    <row r="208" spans="1:2" ht="15">
      <c r="A208" s="33"/>
      <c r="B208" s="33"/>
    </row>
    <row r="209" spans="1:2" ht="15">
      <c r="A209" s="33"/>
      <c r="B209" s="33"/>
    </row>
    <row r="210" spans="1:2" ht="15">
      <c r="A210" s="33"/>
      <c r="B210" s="33"/>
    </row>
    <row r="211" spans="1:2" ht="15">
      <c r="A211" s="33"/>
      <c r="B211" s="33"/>
    </row>
    <row r="212" spans="1:2" ht="15">
      <c r="A212" s="33"/>
      <c r="B212" s="33"/>
    </row>
    <row r="213" spans="1:2" ht="15">
      <c r="A213" s="33"/>
      <c r="B213" s="33"/>
    </row>
    <row r="217" spans="1:2" ht="15">
      <c r="A217" s="33"/>
      <c r="B217" s="33"/>
    </row>
    <row r="218" spans="1:2" ht="15">
      <c r="A218" s="33"/>
      <c r="B218" s="33"/>
    </row>
    <row r="219" spans="1:2" ht="15">
      <c r="A219" s="33"/>
      <c r="B219" s="33"/>
    </row>
    <row r="220" spans="1:2" ht="15">
      <c r="A220" s="33"/>
      <c r="B220" s="33"/>
    </row>
    <row r="221" spans="1:2" ht="15">
      <c r="A221" s="33"/>
      <c r="B221" s="33"/>
    </row>
    <row r="222" spans="1:2" ht="15">
      <c r="A222" s="33"/>
      <c r="B222" s="33"/>
    </row>
    <row r="223" spans="1:2" ht="15">
      <c r="A223" s="33"/>
      <c r="B223" s="33"/>
    </row>
    <row r="224" spans="1:2" ht="15">
      <c r="A224" s="33"/>
      <c r="B224" s="33"/>
    </row>
    <row r="225" spans="1:2" ht="15">
      <c r="A225" s="33"/>
      <c r="B225" s="33"/>
    </row>
    <row r="226" spans="1:2" ht="15">
      <c r="A226" s="33"/>
      <c r="B226" s="33"/>
    </row>
    <row r="227" spans="1:2" ht="15">
      <c r="A227" s="33"/>
      <c r="B227" s="33"/>
    </row>
    <row r="228" spans="1:2" ht="15">
      <c r="A228" s="33"/>
      <c r="B228" s="33"/>
    </row>
    <row r="229" spans="1:2" ht="15">
      <c r="A229" s="33"/>
      <c r="B229" s="33"/>
    </row>
    <row r="230" spans="1:2" ht="15">
      <c r="A230" s="33"/>
      <c r="B230" s="33"/>
    </row>
    <row r="231" spans="1:2" ht="15">
      <c r="A231" s="33"/>
      <c r="B231" s="33"/>
    </row>
    <row r="232" spans="1:2" ht="15">
      <c r="A232" s="33"/>
      <c r="B232" s="33"/>
    </row>
    <row r="233" spans="1:2" ht="15">
      <c r="A233" s="33"/>
      <c r="B233" s="33"/>
    </row>
    <row r="234" spans="1:2" ht="15">
      <c r="A234" s="33"/>
      <c r="B234" s="33"/>
    </row>
    <row r="235" spans="1:2" ht="15">
      <c r="A235" s="33"/>
      <c r="B235" s="33"/>
    </row>
    <row r="236" spans="1:2" ht="15">
      <c r="A236" s="33"/>
      <c r="B236" s="33"/>
    </row>
    <row r="237" spans="1:2" ht="15">
      <c r="A237" s="33"/>
      <c r="B237" s="33"/>
    </row>
    <row r="238" spans="1:2" ht="15">
      <c r="A238" s="33"/>
      <c r="B238" s="33"/>
    </row>
    <row r="239" spans="1:2" ht="15">
      <c r="A239" s="33"/>
      <c r="B239" s="33"/>
    </row>
    <row r="240" spans="1:2" ht="15">
      <c r="A240" s="33"/>
      <c r="B240" s="33"/>
    </row>
    <row r="241" spans="1:2" ht="15">
      <c r="A241" s="33"/>
      <c r="B241" s="33"/>
    </row>
    <row r="242" spans="1:2" ht="15">
      <c r="A242" s="33"/>
      <c r="B242" s="33"/>
    </row>
    <row r="243" spans="1:2" ht="15">
      <c r="A243" s="33"/>
      <c r="B243" s="33"/>
    </row>
    <row r="244" spans="1:2" ht="15">
      <c r="A244" s="33"/>
      <c r="B244" s="33"/>
    </row>
    <row r="245" spans="1:2" ht="15">
      <c r="A245" s="33"/>
      <c r="B245" s="33"/>
    </row>
    <row r="246" spans="1:2" ht="15">
      <c r="A246" s="33"/>
      <c r="B246" s="33"/>
    </row>
    <row r="247" spans="1:2" ht="15">
      <c r="A247" s="33"/>
      <c r="B247" s="33"/>
    </row>
    <row r="248" spans="1:2" ht="15">
      <c r="A248" s="33"/>
      <c r="B248" s="33"/>
    </row>
    <row r="249" spans="1:2" ht="15">
      <c r="A249" s="33"/>
      <c r="B249" s="33"/>
    </row>
    <row r="250" spans="1:2" ht="15">
      <c r="A250" s="33"/>
      <c r="B250" s="33"/>
    </row>
    <row r="251" spans="1:2" ht="15">
      <c r="A251" s="33"/>
      <c r="B251" s="33"/>
    </row>
    <row r="252" spans="1:2" ht="15">
      <c r="A252" s="33"/>
      <c r="B252" s="33"/>
    </row>
    <row r="253" spans="1:2" ht="15">
      <c r="A253" s="33"/>
      <c r="B253" s="33"/>
    </row>
    <row r="254" spans="1:2" ht="15">
      <c r="A254" s="33"/>
      <c r="B254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Ospedale Maggiore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Ospedale Maggiore Policlinico</dc:creator>
  <cp:keywords/>
  <dc:description/>
  <cp:lastModifiedBy>Fondazione Ospedale Maggiore Policlinico</cp:lastModifiedBy>
  <dcterms:created xsi:type="dcterms:W3CDTF">2015-03-27T07:29:51Z</dcterms:created>
  <dcterms:modified xsi:type="dcterms:W3CDTF">2015-03-27T07:31:30Z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